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43beb1c9945625/Documents/2 ZSP nr3/2 umowa i postępowania/18 kształtki i narzędzia 8-2020 2czesci/2 wszczęcie/"/>
    </mc:Choice>
  </mc:AlternateContent>
  <xr:revisionPtr revIDLastSave="464" documentId="8_{206808CD-2C1E-43A8-BF76-71A54ED58D53}" xr6:coauthVersionLast="45" xr6:coauthVersionMax="45" xr10:uidLastSave="{501165FD-1731-4218-8C78-FE03A7C95F97}"/>
  <bookViews>
    <workbookView xWindow="-8880" yWindow="-13080" windowWidth="16590" windowHeight="13200" firstSheet="1" activeTab="2" xr2:uid="{00000000-000D-0000-FFFF-FFFF00000000}"/>
  </bookViews>
  <sheets>
    <sheet name="Cz 1 materiał. inst." sheetId="2" r:id="rId1"/>
    <sheet name="Cz 2 narzędzia i urządzenia" sheetId="1" r:id="rId2"/>
    <sheet name="Cz 3 edukacyjny zest chłodniczy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I7" i="1"/>
  <c r="H7" i="1"/>
  <c r="G7" i="3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H178" i="2"/>
  <c r="I178" i="2"/>
  <c r="H179" i="2"/>
  <c r="I179" i="2"/>
  <c r="H180" i="2"/>
  <c r="I180" i="2"/>
  <c r="H181" i="2"/>
  <c r="I181" i="2"/>
  <c r="H182" i="2"/>
  <c r="I182" i="2"/>
  <c r="H184" i="2"/>
  <c r="I184" i="2"/>
  <c r="H185" i="2"/>
  <c r="I185" i="2"/>
  <c r="H186" i="2"/>
  <c r="I186" i="2"/>
  <c r="H187" i="2"/>
  <c r="I187" i="2"/>
  <c r="H188" i="2"/>
  <c r="I188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H196" i="2"/>
  <c r="I196" i="2"/>
  <c r="H197" i="2"/>
  <c r="I197" i="2"/>
  <c r="H198" i="2"/>
  <c r="I198" i="2"/>
  <c r="H199" i="2"/>
  <c r="I199" i="2"/>
  <c r="H200" i="2"/>
  <c r="I200" i="2"/>
  <c r="H201" i="2"/>
  <c r="I201" i="2"/>
  <c r="H202" i="2"/>
  <c r="I202" i="2"/>
  <c r="H203" i="2"/>
  <c r="I203" i="2"/>
  <c r="H204" i="2"/>
  <c r="I204" i="2"/>
  <c r="H205" i="2"/>
  <c r="I205" i="2"/>
  <c r="H206" i="2"/>
  <c r="I206" i="2"/>
  <c r="H207" i="2"/>
  <c r="I207" i="2"/>
  <c r="H208" i="2"/>
  <c r="I208" i="2"/>
  <c r="H209" i="2"/>
  <c r="I209" i="2"/>
  <c r="H210" i="2"/>
  <c r="I210" i="2"/>
  <c r="H211" i="2"/>
  <c r="I211" i="2"/>
  <c r="H212" i="2"/>
  <c r="I212" i="2"/>
  <c r="H213" i="2"/>
  <c r="I213" i="2"/>
  <c r="H214" i="2"/>
  <c r="I214" i="2"/>
  <c r="H215" i="2"/>
  <c r="I215" i="2"/>
  <c r="H216" i="2"/>
  <c r="I216" i="2"/>
  <c r="H217" i="2"/>
  <c r="I217" i="2"/>
  <c r="H218" i="2"/>
  <c r="I218" i="2"/>
  <c r="H219" i="2"/>
  <c r="I219" i="2"/>
  <c r="H220" i="2"/>
  <c r="I220" i="2"/>
  <c r="H221" i="2"/>
  <c r="I221" i="2"/>
  <c r="H222" i="2"/>
  <c r="I222" i="2"/>
  <c r="H223" i="2"/>
  <c r="I223" i="2"/>
  <c r="H224" i="2"/>
  <c r="I224" i="2"/>
  <c r="H225" i="2"/>
  <c r="I225" i="2"/>
  <c r="H226" i="2"/>
  <c r="I226" i="2"/>
  <c r="H227" i="2"/>
  <c r="I227" i="2"/>
  <c r="H228" i="2"/>
  <c r="I228" i="2"/>
  <c r="H229" i="2"/>
  <c r="I229" i="2"/>
  <c r="H230" i="2"/>
  <c r="I230" i="2"/>
  <c r="H231" i="2"/>
  <c r="I231" i="2"/>
  <c r="H232" i="2"/>
  <c r="I232" i="2"/>
  <c r="H233" i="2"/>
  <c r="I233" i="2"/>
  <c r="H234" i="2"/>
  <c r="I234" i="2"/>
  <c r="H235" i="2"/>
  <c r="I235" i="2"/>
  <c r="H236" i="2"/>
  <c r="I236" i="2"/>
  <c r="H237" i="2"/>
  <c r="I237" i="2"/>
  <c r="H238" i="2"/>
  <c r="I238" i="2"/>
  <c r="H239" i="2"/>
  <c r="I239" i="2"/>
  <c r="H240" i="2"/>
  <c r="I240" i="2"/>
  <c r="H241" i="2"/>
  <c r="I241" i="2"/>
  <c r="H242" i="2"/>
  <c r="I242" i="2"/>
  <c r="H243" i="2"/>
  <c r="I243" i="2"/>
  <c r="H244" i="2"/>
  <c r="I244" i="2"/>
  <c r="H245" i="2"/>
  <c r="I245" i="2"/>
  <c r="H246" i="2"/>
  <c r="I246" i="2"/>
  <c r="H247" i="2"/>
  <c r="I247" i="2"/>
  <c r="H248" i="2"/>
  <c r="I248" i="2"/>
  <c r="H249" i="2"/>
  <c r="I249" i="2"/>
  <c r="H250" i="2"/>
  <c r="I250" i="2"/>
  <c r="H251" i="2"/>
  <c r="I251" i="2"/>
  <c r="H253" i="2"/>
  <c r="I253" i="2"/>
  <c r="H254" i="2"/>
  <c r="I254" i="2"/>
  <c r="H255" i="2"/>
  <c r="I255" i="2"/>
  <c r="H256" i="2"/>
  <c r="I256" i="2"/>
  <c r="H257" i="2"/>
  <c r="I257" i="2"/>
  <c r="H258" i="2"/>
  <c r="I258" i="2"/>
  <c r="H259" i="2"/>
  <c r="I259" i="2"/>
  <c r="H260" i="2"/>
  <c r="I260" i="2"/>
  <c r="H261" i="2"/>
  <c r="I261" i="2"/>
  <c r="H262" i="2"/>
  <c r="I262" i="2"/>
  <c r="H263" i="2"/>
  <c r="I263" i="2"/>
  <c r="H264" i="2"/>
  <c r="I264" i="2"/>
  <c r="I8" i="2"/>
  <c r="H8" i="2"/>
  <c r="G9" i="3" l="1"/>
  <c r="I265" i="2" l="1"/>
  <c r="H265" i="2"/>
  <c r="I77" i="1"/>
  <c r="H77" i="1"/>
  <c r="H78" i="1" l="1"/>
  <c r="H266" i="2"/>
</calcChain>
</file>

<file path=xl/sharedStrings.xml><?xml version="1.0" encoding="utf-8"?>
<sst xmlns="http://schemas.openxmlformats.org/spreadsheetml/2006/main" count="488" uniqueCount="307">
  <si>
    <t>Lp</t>
  </si>
  <si>
    <t>Nazwa</t>
  </si>
  <si>
    <t>Prakt. Edu. OZE i klimatyzacja</t>
  </si>
  <si>
    <t>Prof. instalator</t>
  </si>
  <si>
    <t>ilość</t>
  </si>
  <si>
    <t>szt.</t>
  </si>
  <si>
    <t>Automatyka układu chłodniczego, w skład układu wchodzi: termostatyczny zawór rozprężny TZR, elektroniczny zawór rozprężny impulsowy, elektroniczny zawór rozprężny krokowy, zawór elektromagnetyczny filtr – odwadniacz, wziernik</t>
  </si>
  <si>
    <t>Detektor wycieku czynnika chłod. czułość min.3g/rok</t>
  </si>
  <si>
    <t>Pirometr , Termometr laserowy bezdotykowy,  Zakres mierzonej temperatury: -18C÷280°C</t>
  </si>
  <si>
    <t>Anemometr wiatraczkowy do pomiaru przepływ powietrza i temperatury.  Pomiar temperatury - Zakres pomiarowy -10 do +50 °C,Przepływ powietrza - Zakres pomiarowy 0,4 do 20 m/s</t>
  </si>
  <si>
    <t>Butla 12l ( dla ilości czynnika ok 10kg )</t>
  </si>
  <si>
    <t>kg</t>
  </si>
  <si>
    <t>Cegowy miernik cyfrowy służy do pomiaru prądu przemiennego do 400 A/AC</t>
  </si>
  <si>
    <t>Multimeter cyfrowy zakres min. maksymalnej pojemności elektrycznej  200 µF</t>
  </si>
  <si>
    <t>akumulatorowa obcinarka do rur miedzianych min. 15 -22 mm</t>
  </si>
  <si>
    <t>Giętarka kuszowa calowa do rur miedzianych - formy do gięcia (3/8; 1/2; 5/8; 3/4; 7/8)</t>
  </si>
  <si>
    <t>Giętarka hydrauliczna z pompą elektryczną zakres Ø 3/8 - 2"</t>
  </si>
  <si>
    <t>Czterodrożny zestaw monterski do R 410a</t>
  </si>
  <si>
    <t>Akumulatorowy expander elektrohydrauliczny do kielichowania, redukowania i kalibrowania rur do Ø 67 mm (2.1/2")</t>
  </si>
  <si>
    <t>Obwodowa piła tarczowa - do cięcia rur o średnicy 100 - 300 mm.</t>
  </si>
  <si>
    <t>Imadło łańcuchowe do stabilnego mocowania rur na stojaku - zakres średnicy rur min od 15 - 150 mm</t>
  </si>
  <si>
    <t>Wiertło specjalne do rur - specjalne wiertło stożkowe ze stali, średnica zakres minimalny od 15 do 42 mm</t>
  </si>
  <si>
    <t>Zestaw 3 węży ciśnieniowych min. 1,5 m z zaworami kulowymi do czynnika R 407C</t>
  </si>
  <si>
    <t>Zestaw 3 węży ciśnieniowych min. 1,5 m z zaworami kulowymi do czynnika R 410A</t>
  </si>
  <si>
    <t>edukacyjny zestaw chłodniczy (Konstrukcja ramowa stanowiska dydaktycznego) - Stanowisko umożliwia realizację następujących ćwiczeń i pokazów: 1.pokaz regulacji wydajności chłodniczej zrealizowanej na pomocą sprężarki sterowanej inverterem 2. demonstracja wprowadzania nastaw sterownika invertera 3. demonstracja działania i możliwości monitoringu pracy falownika sprężarki na komputerze – laptop wraz z oprogramowaniem 3. demonstrację sterowania pracą wentylatorów skraplacza za pomocą elektronicznego regulatora ciśnienia skraplania 4. Po podpięciu manometrów i termometrów umożliwia odczyty parametrów pracy jak: ciśnienie parowania, temperatura parowania, przegrzanie czynnika w parowniku, temperatura i ciśnienie skraplania, 5. oraz dochłodzenie czynnika w skraplaczu + zestaw manometrów  6. Dwa systemy rozprężania - zawór mechaniczny - AKV ze sterownikiem 550, napięcie 400V</t>
  </si>
  <si>
    <t xml:space="preserve"> stabilizowany zasilacz napięcia stałego z regulacją napięcia 0 - 30 V</t>
  </si>
  <si>
    <t>autotransformator jednofazowy  230VAC;  min. Moc: 1,25 kVA</t>
  </si>
  <si>
    <t>Miernik typu woltomierz amperomierz prądu stałego lub zmiennego, minimalny zakres: DCV Napięcie: 200 mV - 1000 V, ACV Napięcie: 200mV - 750V, ACA Napięcie: 200mA - 20 A, DCA Prąd: 2mA - 20 A, Ohm - 200 / 2k / 20k / 200k / 2M / 20 M / 200M , CAP: 2nF - 200uF, sygnalizacja ciągłości obwodu, zapamiętywanie ostatnich pomiarów, test tranzystorów, test diody, zasilanie - 9 V bateria, rozmiar wyświetlacza 30 x 60 mm, maksymalne wskazanie - 1999</t>
  </si>
  <si>
    <t xml:space="preserve">przewody do podłączeń: linka LgY 1,5mm2  </t>
  </si>
  <si>
    <t>mb</t>
  </si>
  <si>
    <t>przewody linkowe wielożyłowe OW 5x2,5</t>
  </si>
  <si>
    <t>miernik prędkości obrotowej; tachometr minimalny zakres pomiaru RPM: 2-99999
zakres pomiaru REV: 1-99999miernik prędkości obrotowej; tachometr minimalny zakres pomiaru RPM: 2-99999
zakres pomiaru REV: 1-99999</t>
  </si>
  <si>
    <t>Wkrętaki izolowane minimalny zestaw wkrętaki: - płaskie: 2.5 x 75, 3 x 100, 4 x 100, 5 x 125, 6 x 150, 8 x 175 mm - krzyżakowe : 0 x 60, 0 x75, 1 x 80, 1 x 100, 2 x 100 mm</t>
  </si>
  <si>
    <t>kpl</t>
  </si>
  <si>
    <t>nożyce do rur tworzywowych min. do średnicy dn 42 mm</t>
  </si>
  <si>
    <t>obcinarki krążkowe do rur miedzianych, maksymalna średnica 6 - 38 mm</t>
  </si>
  <si>
    <t>giętarka akumulatorowa do rur  o minimalnym zakresie od dn 15 - 18 - 22 mm z ładowarką i akumulatorem</t>
  </si>
  <si>
    <t>zgrzewarka do rur PP - ZGRZEWARKA DO RUR PE/PP/PB/PCV 800 W z kompletem kształtek grzewczych 20-25-32-40-50-63 mm, regulacja temperatury do 300 stopni</t>
  </si>
  <si>
    <t>zaciskarka do rur PEX  - Elektrohydrauliczna zaciskarka zasilana akumulatorowo do zaciskania złączek. Zestaw zawiera: zaciskarkę, akumulator 18 V, ładowarkę, walizkę, szczęki, Matryce wymienne pozwalają na pracę w zakresie średnic rur wielowarstwowych 16-20-25 U</t>
  </si>
  <si>
    <t>Bruzdownica - Akumulatorowa bruzdownica - Zawartość zestawu: Akumulatorowa bruzdownica, 2x akumulator, Ładowarka, Klucz do tarczy, 2 tarcze diamentowe, Metalowe przekładki 3, 6, 9 i 12mm,Walizka,Adapter do odkurzacza, Odkurzacz workowy do pracy bezpyłowej</t>
  </si>
  <si>
    <t>zestaw elektrycznej maszyny do czyszczenia rur - sprzęt do odtykania systemów wodno-kanalizacyjnych do rur o średnicy od 20 do 150 mm. Przepychacz o mocy min. 500 W.</t>
  </si>
  <si>
    <t>stanowisko do obróbki rur z imadłem łańcuchowym do mocowania rur. Składany trójnóg z łańcuchowym mocowaniem rur w min. zakresie  1/2" – 2"</t>
  </si>
  <si>
    <t xml:space="preserve">naciągarka adapterów PE/stal na rury PE  </t>
  </si>
  <si>
    <t>elektryczna pompa do prób ciśnieniowych - badań szczelności systemów rurowych (instalacje wodne), Maksymalne ciśnienie: 6 MPa, wyposażenie: wąż ssący, wąż wysokociśnieniowy, wąż przelewowy, filtr ssący, zasilanie : 230V</t>
  </si>
  <si>
    <t>dalmierz do 100m, oprogramowanie dalmierza pozwala mierzyć odległości i na ich podstawie wykonywać obliczenia (np. dodawanie, odejmowanie, pole powierzchni, objętość)</t>
  </si>
  <si>
    <t>gwintownica elektryczna z narzynkami - Maszyna do gwintowania, Gwinty rurowe: R 1/2 - 3/4" i R 1 - 2" prawe, Bezobsługowa przekładnia, Nożny wyłącznik bezpieczeństwa z wyłącznikiem awaryjnym, Automatyczne smarowanie i chłodzenie, Z zestawem narzędzi, w którego skład wchodzą minimum: automatyczna samootwierająca się głowica uniwersalna do wszystkich gwintów, również długich, automatyka długości gwintu dla gwintów stożkowych, noże gwintujące do stożkowych gwintów rurowych prawych R 1/2 - 3/4" i R 1 - 2", obcinak do rur, urządzenie do gratowania wewnętrznego, dźwignia dociskowa, Miejsce na odłożenie narzędzi, Silnik uniwersalny 230 V, 50 - 60 Hz,</t>
  </si>
  <si>
    <r>
      <t xml:space="preserve">Niwelator laserowy - DANE TECHNICZNE - </t>
    </r>
    <r>
      <rPr>
        <b/>
        <sz val="9"/>
        <color rgb="FF000000"/>
        <rFont val="Times New Roman"/>
        <family val="1"/>
        <charset val="238"/>
      </rPr>
      <t>Źródło Światła: </t>
    </r>
    <r>
      <rPr>
        <sz val="9"/>
        <color rgb="FF000000"/>
        <rFont val="Times New Roman"/>
        <family val="1"/>
        <charset val="238"/>
      </rPr>
      <t xml:space="preserve">laser </t>
    </r>
    <r>
      <rPr>
        <sz val="9"/>
        <color rgb="FF000000"/>
        <rFont val="Times New Roman"/>
        <family val="1"/>
        <charset val="238"/>
      </rPr>
      <t xml:space="preserve">czerwony, wiązka widzialna, </t>
    </r>
    <r>
      <rPr>
        <b/>
        <sz val="9"/>
        <color rgb="FF000000"/>
        <rFont val="Times New Roman"/>
        <family val="1"/>
        <charset val="238"/>
      </rPr>
      <t>Dokładność: </t>
    </r>
    <r>
      <rPr>
        <sz val="9"/>
        <color rgb="FF000000"/>
        <rFont val="Times New Roman"/>
        <family val="1"/>
        <charset val="238"/>
      </rPr>
      <t xml:space="preserve">± 1,0 mm/10 m </t>
    </r>
    <r>
      <rPr>
        <sz val="9"/>
        <color rgb="FF000000"/>
        <rFont val="Times New Roman"/>
        <family val="1"/>
        <charset val="238"/>
      </rPr>
      <t xml:space="preserve">(poziomo, pionowo), </t>
    </r>
    <r>
      <rPr>
        <b/>
        <sz val="9"/>
        <color rgb="FF000000"/>
        <rFont val="Times New Roman"/>
        <family val="1"/>
        <charset val="238"/>
      </rPr>
      <t xml:space="preserve">Zasięg </t>
    </r>
    <r>
      <rPr>
        <b/>
        <sz val="9"/>
        <color rgb="FF000000"/>
        <rFont val="Times New Roman"/>
        <family val="1"/>
        <charset val="238"/>
      </rPr>
      <t>Pracy: </t>
    </r>
    <r>
      <rPr>
        <sz val="9"/>
        <color rgb="FF000000"/>
        <rFont val="Times New Roman"/>
        <family val="1"/>
        <charset val="238"/>
      </rPr>
      <t xml:space="preserve">500 m (z czujnikiem </t>
    </r>
    <r>
      <rPr>
        <sz val="9"/>
        <color rgb="FF000000"/>
        <rFont val="Times New Roman"/>
        <family val="1"/>
        <charset val="238"/>
      </rPr>
      <t xml:space="preserve">laserowym), </t>
    </r>
    <r>
      <rPr>
        <b/>
        <sz val="9"/>
        <color rgb="FF000000"/>
        <rFont val="Times New Roman"/>
        <family val="1"/>
        <charset val="238"/>
      </rPr>
      <t xml:space="preserve">Pochylenie </t>
    </r>
    <r>
      <rPr>
        <b/>
        <sz val="9"/>
        <color rgb="FF000000"/>
        <rFont val="Times New Roman"/>
        <family val="1"/>
        <charset val="238"/>
      </rPr>
      <t>Płaszczyzn: </t>
    </r>
    <r>
      <rPr>
        <sz val="9"/>
        <color rgb="FF000000"/>
        <rFont val="Times New Roman"/>
        <family val="1"/>
        <charset val="238"/>
      </rPr>
      <t xml:space="preserve"> oś X, os Y, cyfrowe, </t>
    </r>
    <r>
      <rPr>
        <b/>
        <sz val="9"/>
        <color rgb="FF000000"/>
        <rFont val="Times New Roman"/>
        <family val="1"/>
        <charset val="238"/>
      </rPr>
      <t>Pilot Zdalnego Sterowania: </t>
    </r>
    <r>
      <rPr>
        <sz val="9"/>
        <color rgb="FF000000"/>
        <rFont val="Times New Roman"/>
        <family val="1"/>
        <charset val="238"/>
      </rPr>
      <t xml:space="preserve">tak, </t>
    </r>
    <r>
      <rPr>
        <b/>
        <sz val="9"/>
        <color rgb="FF000000"/>
        <rFont val="Times New Roman"/>
        <family val="1"/>
        <charset val="238"/>
      </rPr>
      <t>Pionownik laserowy: </t>
    </r>
    <r>
      <rPr>
        <sz val="9"/>
        <color rgb="FF000000"/>
        <rFont val="Times New Roman"/>
        <family val="1"/>
        <charset val="238"/>
      </rPr>
      <t xml:space="preserve">góra / dół, ±1 </t>
    </r>
    <r>
      <rPr>
        <sz val="9"/>
        <color rgb="FF000000"/>
        <rFont val="Times New Roman"/>
        <family val="1"/>
        <charset val="238"/>
      </rPr>
      <t xml:space="preserve">mm / 1,5 m, </t>
    </r>
    <r>
      <rPr>
        <b/>
        <sz val="9"/>
        <color rgb="FF000000"/>
        <rFont val="Times New Roman"/>
        <family val="1"/>
        <charset val="238"/>
      </rPr>
      <t>Zasilanie:</t>
    </r>
    <r>
      <rPr>
        <sz val="9"/>
        <color rgb="FF000000"/>
        <rFont val="Times New Roman"/>
        <family val="1"/>
        <charset val="238"/>
      </rPr>
      <t xml:space="preserve"> akumulatorki </t>
    </r>
    <r>
      <rPr>
        <sz val="9"/>
        <color rgb="FF000000"/>
        <rFont val="Times New Roman"/>
        <family val="1"/>
        <charset val="238"/>
      </rPr>
      <t xml:space="preserve"> lub baterie</t>
    </r>
  </si>
  <si>
    <t>statyw aluminiowy lekki do niwelatora</t>
  </si>
  <si>
    <t>Łata geodezyjna teleskopowa 5m z libellą i pokrowcem</t>
  </si>
  <si>
    <t>szkicownik geodezyjny (z tworzywa sztucznego)</t>
  </si>
  <si>
    <t>Ruletka pomiarowa geodezyjna (stalowa taśma pomiarowa do 50m)</t>
  </si>
  <si>
    <t>Węgielnica pryzmatowa - do wytyczenia kątów 90 stopni i linii prostych ze środka.</t>
  </si>
  <si>
    <t>Tyczka geodezyjna teleskopowa do 5m (z libellą i pokrowcem)</t>
  </si>
  <si>
    <t>stojak aluminiowy do tyczki - przeznaczony do podtrzymywania tyczki, a także łaty geodezyjnej</t>
  </si>
  <si>
    <t>kompletny klimatyzator ścienny  moc chłod min 2,4kW    czynnik R32</t>
  </si>
  <si>
    <t>chłodnica:  Rozstaw lamel min 7,0 mm
Wydajność chłodnicza [W] -min 2650
Wentylatory  min [n x mm] - 1 x 300</t>
  </si>
  <si>
    <t>2-stop. pompa próżniowa wydaj min 40l/min</t>
  </si>
  <si>
    <t>Waga elektroniczna zapewniająca bardzo dokładny pomiar ilości czynnika chłodniczego, zakres ważenia - min 100kg,
dokładność skali - min 5g, wyświetlacz - LCD</t>
  </si>
  <si>
    <t>Czynnik chłodzący propan</t>
  </si>
  <si>
    <t>Stacja odzysku czynnika chłodniczego, Zasilanie: 230 V, 50 Hz
Moc : min  3/4 KM
Prędkość silnika: min  1450 obr/min</t>
  </si>
  <si>
    <t>Automatyczne urządzenie do napełniania i opróżniania obiegów chłodniczych - jeden wąż ciśnieniowy do obiegu chłodniczego oraz jeden do pompy próżniowej. Zintegrowany elektromagnetyczny zawór zwrotny. wskaźnik cyfrowy. Precyzyjna waga cyfrowa do max 100 kg.</t>
  </si>
  <si>
    <t>Zestaw z zaciskarka elektrohydrauliczną oraz szczękami – w skład wchodzi akumulatorowa zaciskarka z głowicą obrotową 270° Zasilanie: akumulator Li-Ion 18V / 2Ah, zasilacz 230 V / 50 - 60 Hz przykładowy typ szczęk ( V 15 i 22; U 16 i 20, TH 16 i 20) oraz zaciskarka osiowa do zaciskania rur PEX - złączek Ø 16 - 18 - 20 mm. W zestawie z kalibratorem.</t>
  </si>
  <si>
    <t>Niwelator optyczny -DANE TECHNICZNE - zasięg -  min 100 m, powiększenie - min 26 x, dokładność - min 2 mm, proporcja dalmierza - 1:100, typ obrotowy 360° - w poziomie praca ciągła</t>
  </si>
  <si>
    <t>Zestaw manometrów zawiera:
- dwa manometry o średnicy f80mm (klasa jakości 1.6)  ze skalą na czynniki  R407/R404/R22/R134,
- 3 węże 120cm 1/4"SAE,
- blok dwuzaworowy  z wziernikiem,
- walizkę.</t>
  </si>
  <si>
    <t>Zestaw narzędzi Klima – służy do instalacji i konserwacji urządzeń klimatyzacyjnych oraz pomp ciepła plus szpikulec (termometr)  pozwalający na pomiar w lamelach i pod otuliną. Zestaw zawiera dwudrogowy zawór blokowy do czynników gazowych, zestaw węży ciśnieniowych 1/4", obcinak krążkowy do miedzi min. zakres od 3 mm do 22 mm, termometr, zestaw sprężyn do gięcia, wywijarka obrzeża do rur miedzianych, walizka.</t>
  </si>
  <si>
    <r>
      <t>Multimetr uniwersalny</t>
    </r>
    <r>
      <rPr>
        <sz val="10"/>
        <color rgb="FF000000"/>
        <rFont val="Times New Roman"/>
        <family val="1"/>
        <charset val="238"/>
      </rPr>
      <t>, minimalny zakres: Napięcie stałe DC: 200 mV-1000 V, Napięcie zmienne AC: 2 V /750 V, Natężenie prądu stałego DC: 2 mA -20 A, Natężenie prądu zmiennego AC: 2 mA -20 A, Rezystancja: 200 Ohm-20 MOhm, Pojemność: 2 nF-100 µF, Temperatura: -40°C~1000°C, Częstotliwość: 2 kHz/20 kHz , Test diod, Sprawdzanie ciągłości obwodu, Badanie tranzystorów</t>
    </r>
  </si>
  <si>
    <t xml:space="preserve">Wiertarko - wkrętarka minimum zakres :18V 2x2.0Ah - Ilość biegów: 2
Maksymalny moment obrotowy [Nm]: min 25
</t>
  </si>
  <si>
    <t>Zagęszczarka gruntu - skoczek MSW - min  4,8 kW do zagęszczania piasku i żwiru , Siła odśrodkowa min 10 kN, Silnik , 4-suwowy, benzynowy, chłodzony powietrzem</t>
  </si>
  <si>
    <r>
      <t>Narzędzia monterskie elektryczne: szczypce boczne, ściągaczki izolacji, kombinerki, szczypce płaskie</t>
    </r>
    <r>
      <rPr>
        <sz val="10"/>
        <color rgb="FF000000"/>
        <rFont val="Calibri"/>
        <family val="2"/>
        <charset val="238"/>
      </rPr>
      <t xml:space="preserve">  - Automatyczny czołowy ściągacz izolacji</t>
    </r>
  </si>
  <si>
    <t>zestaw</t>
  </si>
  <si>
    <t>zestaw do lutowania rur miedzianych, wyposażenie zestawu:
Butla do tlenu (5 l)
Butla do propan-butanu (1 kg)
Reduktor do tlenu
Palnik do lutowania
Uchwyt do butli
Węże do tlenu i propanu (po 5m)
Komplet zapasowych uszczelek
Klucz z wylotami do palnika
Kosz z kołami 
Uchwyt do butli</t>
  </si>
  <si>
    <t>radiotelefon x 2
2x akumulator
Ładowarka sieciowa z 2 wtykami Micro USB
2x klipsy do paska
2x smycze
 – bez zezwoleń
Odporność na warunki pogodowe IPx4
Funkcja łatwego parowania wywołań grupowych
Zasięg min 2 km w terenie otwartym</t>
  </si>
  <si>
    <t>ilość sztuk</t>
  </si>
  <si>
    <t>MIEDŹ</t>
  </si>
  <si>
    <t>rura miedziana miękka, 1 mb</t>
  </si>
  <si>
    <t>rura miedziana miękka, 1mb</t>
  </si>
  <si>
    <t>rura miedziana twarda, 1 mb</t>
  </si>
  <si>
    <t>Złączka Press  solar kolano 90 stopni</t>
  </si>
  <si>
    <t>Złączka Press  solar mufa</t>
  </si>
  <si>
    <t>Złączka Press  solar trójnik równoprzelotowy</t>
  </si>
  <si>
    <t>Złączka Press   THERM kolano 90 stopni</t>
  </si>
  <si>
    <t>Złączka Press   THERM  mufa</t>
  </si>
  <si>
    <t>Złączka Press   THERM  trójnik równoprzelotowy</t>
  </si>
  <si>
    <t>Złączki lutowane mufa</t>
  </si>
  <si>
    <t>Złączki lutowane kolano 90 stopni</t>
  </si>
  <si>
    <t>Złączki lutowane trójnik równoprzelotowy</t>
  </si>
  <si>
    <t>PEX</t>
  </si>
  <si>
    <t xml:space="preserve">rura wielowarstwowa PEXc-Al.-PEXc  </t>
  </si>
  <si>
    <t>16x2</t>
  </si>
  <si>
    <t>20x2</t>
  </si>
  <si>
    <t>Złączka zaciskowa PEX mufa</t>
  </si>
  <si>
    <t>20/16</t>
  </si>
  <si>
    <t>Redukcja zaciskowa PEX GW</t>
  </si>
  <si>
    <t>16x1/2"</t>
  </si>
  <si>
    <t>Redukcja zaciskowa PEX GZ</t>
  </si>
  <si>
    <t>Korek zaciskowy PEX</t>
  </si>
  <si>
    <t>20x1/2"</t>
  </si>
  <si>
    <t>Kolano zaciskowe PEX (90 stopni)</t>
  </si>
  <si>
    <t>Kolano naścienne PEX</t>
  </si>
  <si>
    <t>Trójnik zaciskowy PEX</t>
  </si>
  <si>
    <t>PEX - złączka GZ</t>
  </si>
  <si>
    <t>PEX - złączka GW</t>
  </si>
  <si>
    <t>Otulina czerwona  10 mb</t>
  </si>
  <si>
    <t>18 x 6mm</t>
  </si>
  <si>
    <t>Otulina niebieska  10 mb</t>
  </si>
  <si>
    <t>22 x 6mm</t>
  </si>
  <si>
    <t>Otulina 2 mb</t>
  </si>
  <si>
    <t>60 x 9 mm</t>
  </si>
  <si>
    <t>PP</t>
  </si>
  <si>
    <t>rura PP</t>
  </si>
  <si>
    <t>rura PP do ogrzewania</t>
  </si>
  <si>
    <t>mufa PP</t>
  </si>
  <si>
    <t>mufa PP do ogrzewania</t>
  </si>
  <si>
    <t>Złączka PP G/W</t>
  </si>
  <si>
    <t xml:space="preserve">Złączka PP G/W  </t>
  </si>
  <si>
    <t>Złączka PP G/Z</t>
  </si>
  <si>
    <t>Kolano nyplowe PP 45^</t>
  </si>
  <si>
    <t>Kolano nyplowe PP 90^</t>
  </si>
  <si>
    <t>Kolano PP 45^</t>
  </si>
  <si>
    <t>Kolano PP 90^</t>
  </si>
  <si>
    <t>Kolano z uchwytem PP G/Z</t>
  </si>
  <si>
    <t>Kolano z uchwytem PP G/W</t>
  </si>
  <si>
    <t>trójnik PP</t>
  </si>
  <si>
    <t>Trójnik PP GW</t>
  </si>
  <si>
    <t>Trójnik PP GZ</t>
  </si>
  <si>
    <t>PE</t>
  </si>
  <si>
    <t>Rura PE100 RC do gazu  SDR11 kolor pomarańczowy</t>
  </si>
  <si>
    <t>25X3.0</t>
  </si>
  <si>
    <t>32x3,0</t>
  </si>
  <si>
    <t>Mufka elektrooporowa SDR 11</t>
  </si>
  <si>
    <t>kolano elektrooporowe 90 stopni SDR 11</t>
  </si>
  <si>
    <t>trójnik elektrooporowy SDR 11</t>
  </si>
  <si>
    <t>25/25/25</t>
  </si>
  <si>
    <t xml:space="preserve">Siodło z nawiertką  </t>
  </si>
  <si>
    <t>32x20</t>
  </si>
  <si>
    <t>zaślepka elektrooporowa</t>
  </si>
  <si>
    <t>redukcja elektrooporowa</t>
  </si>
  <si>
    <t>32/25</t>
  </si>
  <si>
    <t>Połączenie Pe/Stal 25/20 PE 100 SDR 11 GAZ</t>
  </si>
  <si>
    <t>25/20</t>
  </si>
  <si>
    <t>zawory - armatura</t>
  </si>
  <si>
    <t>zawór stalowy kulowy</t>
  </si>
  <si>
    <t>zawór zwrotny</t>
  </si>
  <si>
    <t>zawór antyskażeniowy</t>
  </si>
  <si>
    <t>zawór czerpalny grzybkowy</t>
  </si>
  <si>
    <t>zawór czerpalny kulowy</t>
  </si>
  <si>
    <t>wodomierz zimna woda</t>
  </si>
  <si>
    <t>wodomierz ciepła woda</t>
  </si>
  <si>
    <t>konsola wodomierzowa</t>
  </si>
  <si>
    <t>pompa cyrkulacyjna LFP</t>
  </si>
  <si>
    <t>bateria stojąca umywalkowa</t>
  </si>
  <si>
    <t>bateria ścienna umywalkowa</t>
  </si>
  <si>
    <t>zawór odcinający grzybkowy</t>
  </si>
  <si>
    <t>zawór odcinający motylkowy 2x GW</t>
  </si>
  <si>
    <t>monozłacze do gazomierza 2x GW 1"</t>
  </si>
  <si>
    <t>manometr 100mm do 10 bar</t>
  </si>
  <si>
    <t>rury stalowe</t>
  </si>
  <si>
    <t>rury stalowe ocynk 1m</t>
  </si>
  <si>
    <t>rury stalowe czarna 1m</t>
  </si>
  <si>
    <t>rura stalowa czarna do c.o., 1 mb</t>
  </si>
  <si>
    <t>kształtki</t>
  </si>
  <si>
    <t>mufa ocynk</t>
  </si>
  <si>
    <t>nypel ocynk</t>
  </si>
  <si>
    <t>kolano ocynk</t>
  </si>
  <si>
    <t>kolano nyplowe ocynk</t>
  </si>
  <si>
    <t>trójnik ocynk</t>
  </si>
  <si>
    <t>redukcja 20x15</t>
  </si>
  <si>
    <t>śrubunek mosiądz</t>
  </si>
  <si>
    <t>półśrubunek mosiądz</t>
  </si>
  <si>
    <t>półsrubunek mosiądz</t>
  </si>
  <si>
    <t>mufa czarna</t>
  </si>
  <si>
    <t>nypel czarny</t>
  </si>
  <si>
    <t>kolano czarne</t>
  </si>
  <si>
    <t>kolano nyplowe czarne</t>
  </si>
  <si>
    <t>trójnik czarny</t>
  </si>
  <si>
    <t>korek</t>
  </si>
  <si>
    <t>zaślepka</t>
  </si>
  <si>
    <t>instalacja p.poż.</t>
  </si>
  <si>
    <t>rura stalowa ocynkowana zewnętrznie 15 x 1,2 mm, 1 mb</t>
  </si>
  <si>
    <t>rura stalowa ocynkowana zewnętrznie 18 x 1,2 mm, 1 mb</t>
  </si>
  <si>
    <t>kolano ocynkowana zewnętrznie 15 mm dwukielichowe do zaciskania promieniowego</t>
  </si>
  <si>
    <t>złączka ocynkowana zewnętrznie 15 x 1/2” GW do zaciskania promieniowego</t>
  </si>
  <si>
    <t>kolano ocynkowane zewnętrznie 18 mm dwukielichowe do zaciskania promieniowego</t>
  </si>
  <si>
    <t>trójnik ocynkowany zewnętrznie 18 mm równoprzelotowy do zaciskania promieniowego</t>
  </si>
  <si>
    <t>kolano ocynkowane zewnętrznie 15 mm dwukielichowe do zaciskania promieniowego</t>
  </si>
  <si>
    <t>redukcja ocynkowane zewnętrznie 18 x 15 mm do zaciskania promieniowego</t>
  </si>
  <si>
    <t>zraszacz wiszący ZP-15 1/2” GZ</t>
  </si>
  <si>
    <t>szafka hydrantowa natynkowa z prądownicą 25 mm</t>
  </si>
  <si>
    <t>rura stalowa ocynk</t>
  </si>
  <si>
    <t>trójnik ocynk redukcyjny 2" x 1"</t>
  </si>
  <si>
    <t>redukcja ocynk 2" x 1"</t>
  </si>
  <si>
    <t>kolano</t>
  </si>
  <si>
    <t>kanalizacja</t>
  </si>
  <si>
    <t>rura PVC 0,5 m</t>
  </si>
  <si>
    <t>rura PVC 0,5m</t>
  </si>
  <si>
    <t>rura PVC 1m</t>
  </si>
  <si>
    <t>kolano 40/15°kolano 40/15°kolano 40/15°kolano 40/15°</t>
  </si>
  <si>
    <t>kolano 40/30°kolano 40/30°kolano 40/30°kolano 40/30°</t>
  </si>
  <si>
    <t>kolano 40/45°kolano 40/45°kolano 40/45°kolano 40/45°</t>
  </si>
  <si>
    <t>kolano 40/67°kolano 40/67°kolano 40/67°kolano 40/67°</t>
  </si>
  <si>
    <t>kolano 40/88°kolano 40/88°kolano 40/88°kolano 40/88°</t>
  </si>
  <si>
    <t>kolano 50/15°kolano 50/15°kolano 50/15°kolano 50/15°</t>
  </si>
  <si>
    <t>kolano 50/30°kolano 50/30°kolano 50/30°kolano 50/30°</t>
  </si>
  <si>
    <t>kolano 50/45°kolano 50/45°kolano 50/45°kolano 50/45°</t>
  </si>
  <si>
    <t>kolano 50/67°kolano 50/67°kolano 50/67°</t>
  </si>
  <si>
    <t>kolano 50/88°kolano 50/88°kolano 50/88°</t>
  </si>
  <si>
    <t>kolano 100/15°kolano 100/15°kolano 100/15°</t>
  </si>
  <si>
    <t>kolano 100/30°kolano 100/30°kolano 100/30°</t>
  </si>
  <si>
    <t>kolano 100/45°kolano 100/45°kolano 100/45°</t>
  </si>
  <si>
    <t>kolano 100/67°kolano 100/67°kolano 100/67°</t>
  </si>
  <si>
    <t>kolano 100/88°kolano 100/88°kolano 100/88°</t>
  </si>
  <si>
    <t>trójnik 40/40/67°trójnik 40/40/67°trójnik 40/40/67°</t>
  </si>
  <si>
    <t>trójnik 40/40/45°trójnik 40/40/45°trójnik 40/40/45°</t>
  </si>
  <si>
    <t>trójnik 40/40/88°trójnik 40/40/88°trójnik 40/40/88°</t>
  </si>
  <si>
    <t>trójnik 50/40/45°trójnik 50/40/45°trójnik 50/40/45°</t>
  </si>
  <si>
    <t>trójnik 50/50/45°trójnik 50/50/45°trójnik 50/50/45°</t>
  </si>
  <si>
    <t>trójnik 50/50/67°trójnik 50/50/67°trójnik 50/50/67°</t>
  </si>
  <si>
    <t>trójnik 50/40/88°trójnik 50/40/88°trójnik 50/40/88°</t>
  </si>
  <si>
    <t>trójnik 50/50/88°trójnik 50/50/88°trójnik 50/50/88°</t>
  </si>
  <si>
    <t>trójnik 100/50/45°trójnik 100/50/45°trójnik 100/50/45°</t>
  </si>
  <si>
    <t>trójnik 100/100/45°trójnik 100/100/45°</t>
  </si>
  <si>
    <t>trójnik 100/100/67°trójnik 100/100/67°</t>
  </si>
  <si>
    <t>trójnik 100/50/88°trójnik 100/50/88°</t>
  </si>
  <si>
    <t>trójnik 100/100/88°trójnik 100/100/88°</t>
  </si>
  <si>
    <t>Mufa kanalizacyjna  40 mm biała</t>
  </si>
  <si>
    <t>Mufa kanalizacyjna  50 mm biała</t>
  </si>
  <si>
    <t>Korek kanalizacyjny  50 mm biały</t>
  </si>
  <si>
    <t>Korek kanalizacyjny  40 mm biały</t>
  </si>
  <si>
    <t>nasuwka</t>
  </si>
  <si>
    <t>Redukcja PCV  110/50 mm</t>
  </si>
  <si>
    <t>Redukcja PCV  160/110 mm</t>
  </si>
  <si>
    <t>Trójnik nastawny Tycner 110/50 mm 45°-88°</t>
  </si>
  <si>
    <t>Czwórnik nastawny Tycner 110/50/50 mm 45°-88°</t>
  </si>
  <si>
    <t>Rewizja do kanalizacji wewnętrznej PP 100 mm</t>
  </si>
  <si>
    <t>Rewizja PCV Pipelife 160 mm</t>
  </si>
  <si>
    <t>Wywiewka kanalizacyjna 110X160</t>
  </si>
  <si>
    <t>Kineta zbiorcza</t>
  </si>
  <si>
    <t>Kineta przelotowa</t>
  </si>
  <si>
    <t>rura karbowana kanalizacyjna</t>
  </si>
  <si>
    <t>zasuwa burzowa końcowa</t>
  </si>
  <si>
    <t>Umywalka 50</t>
  </si>
  <si>
    <t>Miska ustępowa</t>
  </si>
  <si>
    <t>Deska ustępowa wolnoopadająca</t>
  </si>
  <si>
    <t>Stelaż do umywalki</t>
  </si>
  <si>
    <t>Stelaż do miski</t>
  </si>
  <si>
    <t>Syfon zlewozmywakowy 2 komorowy</t>
  </si>
  <si>
    <t>Syfon brodzikowy</t>
  </si>
  <si>
    <t>Syfon wannowy automatyczny</t>
  </si>
  <si>
    <t>Syfon pisuarowy uniwersalny</t>
  </si>
  <si>
    <t>Odwodnienie liniowe 60 cm</t>
  </si>
  <si>
    <t>Mata pod zabudowę</t>
  </si>
  <si>
    <t>ogrzewanie</t>
  </si>
  <si>
    <t>grzejnik VKU 22 500x500 komplet</t>
  </si>
  <si>
    <t>wentylacja</t>
  </si>
  <si>
    <t>rura stalowa ocynk. wentylacyjna Spiro kanał D 3m</t>
  </si>
  <si>
    <t>trójnik siodłowy 160/100</t>
  </si>
  <si>
    <t>redukcja 160/110</t>
  </si>
  <si>
    <t>kratka wentylacyjna</t>
  </si>
  <si>
    <t>kolano 90 stopni</t>
  </si>
  <si>
    <t>nypel</t>
  </si>
  <si>
    <t>przepustnica</t>
  </si>
  <si>
    <t>wentylator</t>
  </si>
  <si>
    <t xml:space="preserve">jednostka </t>
  </si>
  <si>
    <t>Projekt "Praktyczna edukacja OZE i klimatyzacja” nr umowy RPLD.11.03.01-10-0001/18-00 oraz Projekt "Profesjonalny instalator” nr umowy RPLD.11.03.02-10-0003/18-00  współfinansowane ze środków Europejskiego Funduszu Społecznego w ramach Regionalnego Programu Operacyjnego Województwa Łódzkiego na lata 2014-2020</t>
  </si>
  <si>
    <t>50 x 1 1/2"</t>
  </si>
  <si>
    <t>średnica [mm lub cale"]</t>
  </si>
  <si>
    <t>Zastosowana stawka VAT w % (wykonawca może zmienić)</t>
  </si>
  <si>
    <t>Prof. Instalator</t>
  </si>
  <si>
    <t>….........................................................................................................................................................</t>
  </si>
  <si>
    <t>Podpisy (jeżeli oferta jest składana w formie pisemnej)</t>
  </si>
  <si>
    <t>Wartość Brutto</t>
  </si>
  <si>
    <t>Cena jednostkowa brutto w zł</t>
  </si>
  <si>
    <t xml:space="preserve"> Wartość brutto</t>
  </si>
  <si>
    <t>Projekt "Praktyczna edukacja OZE i klimatyzacja” nr umowy RPLD.11.03.01-10-0001/18-00  współfinansowany ze środków Europejskiego Funduszu Społecznego w ramach Regionalnego Programu Operacyjnego Województwa Łódzkiego na lata 2014-2020</t>
  </si>
  <si>
    <t>Ilość</t>
  </si>
  <si>
    <t>Cena jednostkowa brutto</t>
  </si>
  <si>
    <r>
      <t xml:space="preserve">UWAGA! W przypadku składania oferty w formie </t>
    </r>
    <r>
      <rPr>
        <b/>
        <u/>
        <sz val="11"/>
        <color rgb="FFFF0000"/>
        <rFont val="Calibri"/>
        <family val="2"/>
        <charset val="238"/>
      </rPr>
      <t>pisemnej</t>
    </r>
    <r>
      <rPr>
        <b/>
        <sz val="11"/>
        <color rgb="FFFF0000"/>
        <rFont val="Calibri"/>
        <family val="2"/>
        <charset val="238"/>
      </rPr>
      <t xml:space="preserve">:
</t>
    </r>
    <r>
      <rPr>
        <sz val="11"/>
        <color rgb="FFFF0000"/>
        <rFont val="Calibri"/>
        <family val="2"/>
        <charset val="238"/>
      </rPr>
      <t>Dokument musi zostać wydrukowany i podpisany przez osoby uprawnione do reprezentowania wykonawcy. Zaleca się, choć nie wymaga, załączenie pliku edytowalnego na płycie CD/DVD do oferty.</t>
    </r>
  </si>
  <si>
    <t>SUMA:</t>
  </si>
  <si>
    <t xml:space="preserve">Załącznik nr 2.2 do SIWZ - Znak sprawy: TECH3/RPO/08/2020
Formularz cenowy dla Części 2: Dostawa narzędzi i urządzeń monterskich </t>
  </si>
  <si>
    <t xml:space="preserve">Załącznik nr 2.3 do SIWZ - Znak sprawy: TECH3/RPO/08/2020
Formularz cenowy dla Części 3: Dostawa edukacyjnego zestawu chłodniczego </t>
  </si>
  <si>
    <t>Całkowita cena oferty w Części 3 zamówienia (brutto w złotych):</t>
  </si>
  <si>
    <r>
      <t xml:space="preserve">UWAGA! W przypadku składania oferty w formie </t>
    </r>
    <r>
      <rPr>
        <b/>
        <u/>
        <sz val="11"/>
        <color rgb="FFFF0000"/>
        <rFont val="Calibri"/>
        <family val="2"/>
        <charset val="238"/>
      </rPr>
      <t>elektronicznej</t>
    </r>
    <r>
      <rPr>
        <b/>
        <sz val="11"/>
        <color rgb="FFFF0000"/>
        <rFont val="Calibri"/>
        <family val="2"/>
        <charset val="238"/>
      </rPr>
      <t xml:space="preserve">:
</t>
    </r>
    <r>
      <rPr>
        <sz val="11"/>
        <color rgb="FFFF0000"/>
        <rFont val="Calibri"/>
        <family val="2"/>
        <charset val="238"/>
      </rPr>
      <t>Plik musi zostać podpisany przez osoby uprawnione do reprezentowania wykonawcy kwalifikowanym podpisem elektronicznym. Dopuszcza się, choć nie zaleca, zapisanie pliku do PDF i dopiero opatrzenie go podpisem elektronicznym. Podpisany plik należy złożyć wraz z ofertą!</t>
    </r>
  </si>
  <si>
    <t>agregat skraplający Zasilanie: 1 faza (220-240V 50Hz) Wydajność chłodnicza w warunkach pracy zg. z EN13215</t>
  </si>
  <si>
    <t xml:space="preserve">ekspander ręczny do rur miedz. min. zak. Ø 12 - 28 mm, zest. zawiera: dźwignie expandera, głowice kielichujące, haki wyoblaków z pryzmami, specjalną grzechotkę,
cęgi do wypustek, walizkę </t>
  </si>
  <si>
    <t>Zestaw kluczy dynamometrycznych do precyzyjnego i zgodnego z normami dokręcania nakrętek na rurach miedzianych, np. w chłodnictwie i klimatyzacji, do zakresu min. 15 - 32 mm minimum jedno urządzenie o zakresie 15 - 32 mm</t>
  </si>
  <si>
    <r>
      <t>Miernik rezystancji izolacji</t>
    </r>
    <r>
      <rPr>
        <sz val="10"/>
        <color rgb="FF000000"/>
        <rFont val="Times New Roman"/>
        <family val="1"/>
        <charset val="238"/>
      </rPr>
      <t xml:space="preserve"> , </t>
    </r>
    <r>
      <rPr>
        <sz val="10"/>
        <color rgb="FF000000"/>
        <rFont val="Times New Roman"/>
        <family val="1"/>
        <charset val="238"/>
      </rPr>
      <t xml:space="preserve">minimalny zakres: pomiar </t>
    </r>
    <r>
      <rPr>
        <sz val="10"/>
        <color rgb="FF000000"/>
        <rFont val="Times New Roman"/>
        <family val="1"/>
        <charset val="238"/>
      </rPr>
      <t xml:space="preserve">rezystancji: 2000MΩ , </t>
    </r>
    <r>
      <rPr>
        <sz val="10"/>
        <color rgb="FF000000"/>
        <rFont val="Times New Roman"/>
        <family val="1"/>
        <charset val="238"/>
      </rPr>
      <t xml:space="preserve">pojemność: 20mF , maksymalna </t>
    </r>
    <r>
      <rPr>
        <sz val="10"/>
        <color rgb="FF000000"/>
        <rFont val="Times New Roman"/>
        <family val="1"/>
        <charset val="238"/>
      </rPr>
      <t xml:space="preserve">wartość wyświetlacza: 1999 , </t>
    </r>
    <r>
      <rPr>
        <sz val="10"/>
        <color rgb="FF000000"/>
        <rFont val="Times New Roman"/>
        <family val="1"/>
        <charset val="238"/>
      </rPr>
      <t xml:space="preserve">ręczne/ automatyczne zakresy , </t>
    </r>
    <r>
      <rPr>
        <sz val="10"/>
        <color rgb="FF000000"/>
        <rFont val="Times New Roman"/>
        <family val="1"/>
        <charset val="238"/>
      </rPr>
      <t xml:space="preserve">akustyczny pomiar ciągłości , </t>
    </r>
    <r>
      <rPr>
        <sz val="10"/>
        <color rgb="FF000000"/>
        <rFont val="Times New Roman"/>
        <family val="1"/>
        <charset val="238"/>
      </rPr>
      <t xml:space="preserve">wskaźnik słabej baterii , </t>
    </r>
    <r>
      <rPr>
        <sz val="10"/>
        <color rgb="FF000000"/>
        <rFont val="Times New Roman"/>
        <family val="1"/>
        <charset val="238"/>
      </rPr>
      <t xml:space="preserve">testowanie diod, Miernik </t>
    </r>
    <r>
      <rPr>
        <sz val="10"/>
        <color rgb="FF000000"/>
        <rFont val="Times New Roman"/>
        <family val="1"/>
        <charset val="238"/>
      </rPr>
      <t xml:space="preserve">rezystancji izolacji , minimalny </t>
    </r>
    <r>
      <rPr>
        <sz val="10"/>
        <color rgb="FF000000"/>
        <rFont val="Times New Roman"/>
        <family val="1"/>
        <charset val="238"/>
      </rPr>
      <t xml:space="preserve">zakres: pomiar rezystancji: </t>
    </r>
    <r>
      <rPr>
        <sz val="10"/>
        <color rgb="FF000000"/>
        <rFont val="Times New Roman"/>
        <family val="1"/>
        <charset val="238"/>
      </rPr>
      <t xml:space="preserve">2000MΩ , pojemność: 20mF , </t>
    </r>
    <r>
      <rPr>
        <sz val="10"/>
        <color rgb="FF000000"/>
        <rFont val="Times New Roman"/>
        <family val="1"/>
        <charset val="238"/>
      </rPr>
      <t xml:space="preserve">maksymalna wartość </t>
    </r>
    <r>
      <rPr>
        <sz val="10"/>
        <color rgb="FF000000"/>
        <rFont val="Times New Roman"/>
        <family val="1"/>
        <charset val="238"/>
      </rPr>
      <t xml:space="preserve">wyświetlacza: 1999 , ręczne/ </t>
    </r>
    <r>
      <rPr>
        <sz val="10"/>
        <color rgb="FF000000"/>
        <rFont val="Times New Roman"/>
        <family val="1"/>
        <charset val="238"/>
      </rPr>
      <t xml:space="preserve">automatyczne zakresy , </t>
    </r>
    <r>
      <rPr>
        <sz val="10"/>
        <color rgb="FF000000"/>
        <rFont val="Times New Roman"/>
        <family val="1"/>
        <charset val="238"/>
      </rPr>
      <t xml:space="preserve">akustyczny pomiar ciągłości , </t>
    </r>
    <r>
      <rPr>
        <sz val="10"/>
        <color rgb="FF000000"/>
        <rFont val="Times New Roman"/>
        <family val="1"/>
        <charset val="238"/>
      </rPr>
      <t xml:space="preserve">wskaźnik słabej baterii , </t>
    </r>
    <r>
      <rPr>
        <sz val="10"/>
        <color rgb="FF000000"/>
        <rFont val="Times New Roman"/>
        <family val="1"/>
        <charset val="238"/>
      </rPr>
      <t>testowanie diod</t>
    </r>
  </si>
  <si>
    <r>
      <t>Laser krzyżowy - liczba wiązek laserowych 3 płaszczyzny, sposób wyświetlania 3 linie 360° (x, y, z), sposób niwelacji automatyczne samopoziomowanie (wahadło), kąt wyświetlania linii linia x = 360° / linia y = 360° /linia z = 360°, zasięg pracy bez odbiornika 20 m, złącze do mocowania statywu, zasilanie 4 x baterie 1,5VLR6 (AA), Profesjonalny statyw aluminiowy 1,4m</t>
    </r>
    <r>
      <rPr>
        <sz val="9"/>
        <color rgb="FF000000"/>
        <rFont val="Times New Roman"/>
        <family val="1"/>
        <charset val="238"/>
      </rPr>
      <t xml:space="preserve">, </t>
    </r>
    <r>
      <rPr>
        <sz val="9"/>
        <color rgb="FF000000"/>
        <rFont val="Calibri"/>
        <family val="2"/>
        <charset val="238"/>
      </rPr>
      <t>tyczka rozporowa 3,2m</t>
    </r>
    <r>
      <rPr>
        <sz val="9"/>
        <color rgb="FF000000"/>
        <rFont val="Times New Roman"/>
        <family val="1"/>
        <charset val="238"/>
      </rPr>
      <t xml:space="preserve">, tarczka </t>
    </r>
    <r>
      <rPr>
        <sz val="9"/>
        <color rgb="FF000000"/>
        <rFont val="Times New Roman"/>
        <family val="1"/>
        <charset val="238"/>
      </rPr>
      <t>celownicza, kufer transportowy</t>
    </r>
  </si>
  <si>
    <t>przecinarka elektryczna do rur w zakresie Ø 40–110 mm kpl (urządzenie, stół, stojak na rury)</t>
  </si>
  <si>
    <t>zamrażarka do rur w zakresie do 2" (zestaw) - minimalne dane techniczne Silnik: 230 V ~50 Hz
Moc chłodnicza: 300 W
Stopień ochrony: IP 20
Czynnik chłodniczy: R404A 110 g</t>
  </si>
  <si>
    <t>przepychacz do rur dn 40 ręczny przeznaczony do oczyszczania linii odpływowych.</t>
  </si>
  <si>
    <t>Całkowita cena oferty w Części 2 zamówienia (brutto w złotych):</t>
  </si>
  <si>
    <t xml:space="preserve">Załącznik nr 2.1 do SIWZ - Znak sprawy: TECH3/RPO/08/2020
Formularz cenowy dla Części 1: Dostawa materiałów instalacyjnych </t>
  </si>
  <si>
    <t>Złączka Press Gas kolano 90 stopni</t>
  </si>
  <si>
    <t>Złączka Press Gas mufa</t>
  </si>
  <si>
    <t>Złączka Press Gas trójnik równoprzelotowy</t>
  </si>
  <si>
    <t>złączka INOX do zaciskania 1" x 28 mm GW</t>
  </si>
  <si>
    <t>właz żeliwny z teleskopem 215 A 15</t>
  </si>
  <si>
    <t>Syfon umywalkowy</t>
  </si>
  <si>
    <r>
      <t xml:space="preserve">Zestaw Rozdzielacz ogrzewania podłogowego - 6 obwodów
</t>
    </r>
    <r>
      <rPr>
        <sz val="8"/>
        <color rgb="FF000000"/>
        <rFont val="Calibri"/>
        <family val="2"/>
        <charset val="238"/>
      </rPr>
      <t xml:space="preserve">W skład zestawu wchodzi:
1) Zestaw mieszający ( elementy skręcone na uszczelkach )
- zawór termostatyczny mieszający trójdrogowy 20÷43°C, Kvs 2,5 m3/h
- termometr tarczowy - 2 szt.
- zawór kulowy
- odpowietrznik manualny
- nypel mosiężny 1" - 2 szt.
- pompa 25-130 z kablem zasilającym
2) Belka górna ( MOSIĄDZ )
- przepływomierze zakończone nyplem i złączką typu PEX 3/4 x 16 ( na rurę Alu PEX )
- zespół odpowietrzająco-spustowy z odpowietrznikiem
3) Belka dolna ( MOSIĄDZ )
- wkładki termostatyczne M30 x 1,5 - możliwość zamontowania siłowników termicznych
- nyple z zamontowanymi złączkami typu PEX 3/4 x 16 ( na rurę Alu PEX )
- zespół odpowietrzająco-spustowy z odpowietrznikiem
4) komplet uchwytów montażowych polerowanych
- gumki tłumiące
- śruby montażowe Zestaw Rozdzielacz ogrzewania podłogowego - 6 obwodów
</t>
    </r>
  </si>
  <si>
    <t>grzejnik KLASIK 22 500x500 komplet</t>
  </si>
  <si>
    <t>złączki skręcane 15 mm x ¾"złaczki skręcane 15 mm x ¾"</t>
  </si>
  <si>
    <t>Całkowita cena oferty w Części 1 zamówienia (brutto w złotych):</t>
  </si>
  <si>
    <t xml:space="preserve">W ramach wynagrodzenia za zaoferowane urządzenia Wykonawca zobowiązany będzie do przeszkolenia 2 osób z zakresu ich obsługi. </t>
  </si>
  <si>
    <t xml:space="preserve">W ramach wynagrodzenia za zaoferowane urządzenie Wykonawca zobowiązany będzie do przeszkolenia 2 osób z zakresu  obsługi. </t>
  </si>
  <si>
    <r>
      <rPr>
        <b/>
        <u/>
        <sz val="10"/>
        <color rgb="FFFF0000"/>
        <rFont val="Arial"/>
        <family val="2"/>
        <charset val="238"/>
      </rPr>
      <t>Instrukcja wypełniania:</t>
    </r>
    <r>
      <rPr>
        <sz val="10"/>
        <color theme="1"/>
        <rFont val="Arial"/>
        <family val="2"/>
        <charset val="238"/>
      </rPr>
      <t xml:space="preserve">
1) Wykonawca wypełnia tylko komórki oznaczone kolorem niebieskim. </t>
    </r>
    <r>
      <rPr>
        <b/>
        <sz val="10"/>
        <color theme="1"/>
        <rFont val="Arial"/>
        <family val="2"/>
        <charset val="238"/>
      </rPr>
      <t>Nie dopuszcza się modyfikowania innych komórek w szczególności zmiany treści / ilości, formatowania lub ustalonych przez Zamawiającego formuł.</t>
    </r>
    <r>
      <rPr>
        <sz val="10"/>
        <color theme="1"/>
        <rFont val="Arial"/>
        <family val="2"/>
        <charset val="238"/>
      </rPr>
      <t xml:space="preserve">
2) W kolumnie "</t>
    </r>
    <r>
      <rPr>
        <b/>
        <sz val="10"/>
        <color theme="1"/>
        <rFont val="Arial"/>
        <family val="2"/>
        <charset val="238"/>
      </rPr>
      <t>Cena jednostkowa brutto</t>
    </r>
    <r>
      <rPr>
        <sz val="10"/>
        <color theme="1"/>
        <rFont val="Arial"/>
        <family val="2"/>
        <charset val="238"/>
      </rPr>
      <t>" Wykonawca wpisuje oferowane ceny jednostkowe z dokładnością do 2 miejsc po przecinku. Komórki zostały sformatowane jako walutowe, zatem aby podać cenę w wysokości np. 10,50 zł wystarczające jest wpisanie "10,5". Po zatwierdzeniu wartości symbol Załącznik nr 2.1 do SIWZ - Formularz cenowy dla Części 1: Dostawa materiałów instalacyjnych "zł" zostanie dodany automatycznie.
3) W kolumnie "</t>
    </r>
    <r>
      <rPr>
        <b/>
        <sz val="10"/>
        <color theme="1"/>
        <rFont val="Arial"/>
        <family val="2"/>
        <charset val="238"/>
      </rPr>
      <t>Zastosowana stawka VAT</t>
    </r>
    <r>
      <rPr>
        <sz val="10"/>
        <color theme="1"/>
        <rFont val="Arial"/>
        <family val="2"/>
        <charset val="238"/>
      </rPr>
      <t>" Zamawiający wskazał preferowaną stawkę VAT. Wykonawca może ją zmienić, w tym celu wpisuje właściwą w jego ocenie stawkę jako liczbę całkowitą. Komórki zostały sformatowane jako procentowe, zatem aby podać stawkę w wysokości np. 8% wystarczające jest wpisanie "8". Po zatwierdzeniu wartości symbol "%" zostanie dodany automatycznie. Kolumna ta dotyczy wyłącznie wykonawców będących płatnikami tego podatku. Wykonawca składa w tym zakresie stosowne oświadczenie w pkt 2.6 Formularza ofertowego</t>
    </r>
  </si>
  <si>
    <r>
      <rPr>
        <b/>
        <u/>
        <sz val="10"/>
        <color rgb="FFFF0000"/>
        <rFont val="Arial"/>
        <family val="2"/>
        <charset val="238"/>
      </rPr>
      <t>Instrukcja wypełniania:</t>
    </r>
    <r>
      <rPr>
        <sz val="10"/>
        <color theme="1"/>
        <rFont val="Arial"/>
        <family val="2"/>
        <charset val="238"/>
      </rPr>
      <t xml:space="preserve">
1) Wykonawca wypełnia tylko komórki oznaczone kolorem niebieskim. </t>
    </r>
    <r>
      <rPr>
        <b/>
        <sz val="10"/>
        <color theme="1"/>
        <rFont val="Arial"/>
        <family val="2"/>
        <charset val="238"/>
      </rPr>
      <t>Nie dopuszcza się modyfikowania innych komórek w szczególności zmiany treści / ilości, formatowania lub ustalonych przez Zamawiającego formuł.</t>
    </r>
    <r>
      <rPr>
        <sz val="10"/>
        <color theme="1"/>
        <rFont val="Arial"/>
        <family val="2"/>
        <charset val="238"/>
      </rPr>
      <t xml:space="preserve">
2) W kolumnie "</t>
    </r>
    <r>
      <rPr>
        <b/>
        <sz val="10"/>
        <color theme="1"/>
        <rFont val="Arial"/>
        <family val="2"/>
        <charset val="238"/>
      </rPr>
      <t>Cena jednostkowa brutto</t>
    </r>
    <r>
      <rPr>
        <sz val="10"/>
        <color theme="1"/>
        <rFont val="Arial"/>
        <family val="2"/>
        <charset val="238"/>
      </rPr>
      <t>" Wykonawca wpisuje oferowane ceny jednostkowe z dokładnością do 2 miejsc po przecinku. Komórki zostały sformatowane jako walutowe, zatem aby podać cenę w wysokości np. 10,50 zł wystarczające jest wpisanie "10,5". Po zatwierdzeniu wartości symbol Załącznik nr 2.1 do SIWZ - Formularz cenowy dla Części 1: Dostawa materiałów instalacyjnych "zł" zostanie dodany automatycznie.
3) W kolumnie "</t>
    </r>
    <r>
      <rPr>
        <b/>
        <sz val="10"/>
        <color theme="1"/>
        <rFont val="Arial"/>
        <family val="2"/>
        <charset val="238"/>
      </rPr>
      <t>Zastosowana stawka VAT</t>
    </r>
    <r>
      <rPr>
        <sz val="10"/>
        <color theme="1"/>
        <rFont val="Arial"/>
        <family val="2"/>
        <charset val="238"/>
      </rPr>
      <t>" Zamawiający wskazał preferowaną stawkę VAT. Wykonawca może ją zmienić, w tym celu wpisuje właściwą w jego ocenie stawkę jako liczbę całkowitą. Komórki zostały sformatowane jako procentowe, zatem aby podać stawkę w wysokości np. 8% wystarczające jest wpisanie "8". Po zatwierdzeniu wartości symbol "%" zostanie dodany automatycznie.  Kolumna ta dotyczy wyłącznie wykonawców będących płatnikami tego podatku. Wykonawca składa w tym zakresie stosowne oświadczenie w pkt 2.6 Formularza ofertowego</t>
    </r>
  </si>
  <si>
    <r>
      <rPr>
        <b/>
        <u/>
        <sz val="10"/>
        <color rgb="FFFF0000"/>
        <rFont val="Arial"/>
        <family val="2"/>
        <charset val="238"/>
      </rPr>
      <t>Instrukcja wypełniania: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Wykonawca wypełnia tylko komórki oznaczone kolorem niebieskim. </t>
    </r>
    <r>
      <rPr>
        <b/>
        <sz val="10"/>
        <rFont val="Arial"/>
        <family val="2"/>
        <charset val="238"/>
      </rPr>
      <t>Nie dopuszcza się modyfikowania innych komórek w szczególności zmiany treści / ilości, formatowania lub ustalonych przez Zamawiającego formuł.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W kolumnie "</t>
    </r>
    <r>
      <rPr>
        <b/>
        <sz val="10"/>
        <rFont val="Arial"/>
        <family val="2"/>
        <charset val="238"/>
      </rPr>
      <t>Cena jednostkowa brutto</t>
    </r>
    <r>
      <rPr>
        <sz val="10"/>
        <rFont val="Arial"/>
        <family val="2"/>
        <charset val="238"/>
      </rPr>
      <t xml:space="preserve">" Wykonawca wpisuje oferowane ceny jednostkowe z dokładnością do 2 miejsc po przecinku. Komórki zostały sformatowane jako walutowe, zatem aby podać cenę w wysokości np. 10,50 zł wystarczające jest wpisanie "10,5". Po zatwierdzeniu wartości symbol Załącznik nr 2.1 do SIWZ - Formularz cenowy dla Części 1: Dostawa materiałów instalacyjnych "zł" zostanie dodany automatycznie.
</t>
    </r>
    <r>
      <rPr>
        <b/>
        <sz val="10"/>
        <rFont val="Arial"/>
        <family val="2"/>
        <charset val="238"/>
      </rPr>
      <t xml:space="preserve">3) </t>
    </r>
    <r>
      <rPr>
        <sz val="10"/>
        <rFont val="Arial"/>
        <family val="2"/>
        <charset val="238"/>
      </rPr>
      <t>W kolumnie "</t>
    </r>
    <r>
      <rPr>
        <b/>
        <sz val="10"/>
        <rFont val="Arial"/>
        <family val="2"/>
        <charset val="238"/>
      </rPr>
      <t>Zastosowana stawka VAT</t>
    </r>
    <r>
      <rPr>
        <sz val="10"/>
        <rFont val="Arial"/>
        <family val="2"/>
        <charset val="238"/>
      </rPr>
      <t>" Zamawiający wskazał preferowaną stawkę VAT. Wykonawca może ją zmienić, w tym celu wpisuje właściwą w jego ocenie stawkę jako liczbę całkowitą. Komórki zostały sformatowane jako procentowe, zatem aby podać stawkę w wysokości np. 8% wystarczające jest wpisanie "8". Po zatwierdzeniu wartości symbol "%" zostanie dodany automatycznie.</t>
    </r>
    <r>
      <rPr>
        <sz val="10"/>
        <color theme="1"/>
        <rFont val="Arial"/>
        <family val="2"/>
        <charset val="238"/>
      </rPr>
      <t xml:space="preserve"> Kolumna ta dotyczy wyłącznie wykonawców będących płatnikami tego podatku. Wykonawca składa w tym zakresie stosowne oświadczenie w pkt 2.6 Formularza ofertowego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</si>
</sst>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[$-415]General"/>
    <numFmt numFmtId="166" formatCode="#,##0.00&quot; &quot;[$zł-415];[Red]&quot;-&quot;#,##0.00&quot; &quot;[$zł-415]"/>
  </numFmts>
  <fonts count="23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u/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 diagonalUp="1" diagonalDown="1"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indexed="64"/>
      </diagonal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32">
    <xf numFmtId="0" fontId="0" fillId="0" borderId="0" xfId="0"/>
    <xf numFmtId="165" fontId="1" fillId="0" borderId="0" xfId="1"/>
    <xf numFmtId="165" fontId="1" fillId="0" borderId="0" xfId="1" applyAlignment="1">
      <alignment wrapText="1"/>
    </xf>
    <xf numFmtId="165" fontId="12" fillId="0" borderId="0" xfId="1" applyFont="1" applyAlignment="1">
      <alignment wrapText="1"/>
    </xf>
    <xf numFmtId="165" fontId="5" fillId="0" borderId="1" xfId="1" applyFont="1" applyFill="1" applyBorder="1" applyAlignment="1">
      <alignment horizontal="center" vertical="center" wrapText="1"/>
    </xf>
    <xf numFmtId="165" fontId="1" fillId="0" borderId="0" xfId="1" applyFill="1"/>
    <xf numFmtId="0" fontId="0" fillId="0" borderId="0" xfId="0" applyFill="1"/>
    <xf numFmtId="165" fontId="5" fillId="0" borderId="3" xfId="1" applyFont="1" applyFill="1" applyBorder="1" applyAlignment="1">
      <alignment horizontal="center" vertical="center"/>
    </xf>
    <xf numFmtId="165" fontId="5" fillId="0" borderId="3" xfId="1" applyFont="1" applyFill="1" applyBorder="1" applyAlignment="1">
      <alignment horizontal="center"/>
    </xf>
    <xf numFmtId="165" fontId="1" fillId="0" borderId="1" xfId="1" applyFill="1" applyBorder="1" applyAlignment="1">
      <alignment horizontal="center" vertical="center"/>
    </xf>
    <xf numFmtId="165" fontId="5" fillId="0" borderId="8" xfId="1" applyFont="1" applyFill="1" applyBorder="1"/>
    <xf numFmtId="165" fontId="5" fillId="0" borderId="1" xfId="1" applyFont="1" applyFill="1" applyBorder="1" applyAlignment="1">
      <alignment horizontal="center" vertical="center"/>
    </xf>
    <xf numFmtId="165" fontId="5" fillId="0" borderId="8" xfId="1" applyFont="1" applyFill="1" applyBorder="1" applyAlignment="1">
      <alignment wrapText="1"/>
    </xf>
    <xf numFmtId="165" fontId="5" fillId="0" borderId="10" xfId="1" applyFont="1" applyFill="1" applyBorder="1"/>
    <xf numFmtId="165" fontId="1" fillId="0" borderId="0" xfId="1" applyFill="1" applyAlignment="1">
      <alignment horizontal="center" vertical="center"/>
    </xf>
    <xf numFmtId="165" fontId="1" fillId="0" borderId="3" xfId="1" applyFill="1" applyBorder="1" applyAlignment="1">
      <alignment horizontal="center" vertical="center"/>
    </xf>
    <xf numFmtId="165" fontId="5" fillId="0" borderId="15" xfId="1" applyFont="1" applyFill="1" applyBorder="1"/>
    <xf numFmtId="164" fontId="5" fillId="0" borderId="3" xfId="1" applyNumberFormat="1" applyFont="1" applyFill="1" applyBorder="1"/>
    <xf numFmtId="165" fontId="5" fillId="0" borderId="17" xfId="1" applyFont="1" applyFill="1" applyBorder="1" applyAlignment="1">
      <alignment horizontal="center"/>
    </xf>
    <xf numFmtId="165" fontId="1" fillId="0" borderId="6" xfId="1" applyFill="1" applyBorder="1" applyAlignment="1">
      <alignment horizontal="center" vertical="center"/>
    </xf>
    <xf numFmtId="164" fontId="5" fillId="2" borderId="3" xfId="1" applyNumberFormat="1" applyFont="1" applyFill="1" applyBorder="1"/>
    <xf numFmtId="9" fontId="5" fillId="2" borderId="3" xfId="1" applyNumberFormat="1" applyFont="1" applyFill="1" applyBorder="1"/>
    <xf numFmtId="164" fontId="5" fillId="2" borderId="1" xfId="1" applyNumberFormat="1" applyFont="1" applyFill="1" applyBorder="1"/>
    <xf numFmtId="9" fontId="5" fillId="2" borderId="1" xfId="1" applyNumberFormat="1" applyFont="1" applyFill="1" applyBorder="1"/>
    <xf numFmtId="9" fontId="5" fillId="2" borderId="6" xfId="1" applyNumberFormat="1" applyFont="1" applyFill="1" applyBorder="1"/>
    <xf numFmtId="164" fontId="5" fillId="2" borderId="1" xfId="1" applyNumberFormat="1" applyFont="1" applyFill="1" applyBorder="1" applyAlignment="1">
      <alignment vertical="center"/>
    </xf>
    <xf numFmtId="9" fontId="5" fillId="2" borderId="8" xfId="1" applyNumberFormat="1" applyFont="1" applyFill="1" applyBorder="1"/>
    <xf numFmtId="165" fontId="1" fillId="0" borderId="16" xfId="1" applyFill="1" applyBorder="1" applyAlignment="1">
      <alignment horizontal="center" vertical="center"/>
    </xf>
    <xf numFmtId="165" fontId="5" fillId="0" borderId="21" xfId="1" applyFont="1" applyFill="1" applyBorder="1"/>
    <xf numFmtId="165" fontId="1" fillId="0" borderId="0" xfId="1" applyFill="1" applyAlignment="1">
      <alignment horizontal="center"/>
    </xf>
    <xf numFmtId="164" fontId="10" fillId="0" borderId="6" xfId="1" applyNumberFormat="1" applyFont="1" applyFill="1" applyBorder="1" applyAlignment="1">
      <alignment horizontal="right"/>
    </xf>
    <xf numFmtId="164" fontId="10" fillId="0" borderId="10" xfId="1" applyNumberFormat="1" applyFont="1" applyFill="1" applyBorder="1"/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/>
    <xf numFmtId="9" fontId="5" fillId="3" borderId="1" xfId="1" applyNumberFormat="1" applyFont="1" applyFill="1" applyBorder="1" applyAlignment="1"/>
    <xf numFmtId="164" fontId="5" fillId="3" borderId="3" xfId="1" applyNumberFormat="1" applyFont="1" applyFill="1" applyBorder="1"/>
    <xf numFmtId="164" fontId="5" fillId="0" borderId="5" xfId="1" applyNumberFormat="1" applyFont="1" applyFill="1" applyBorder="1"/>
    <xf numFmtId="165" fontId="5" fillId="3" borderId="9" xfId="1" applyFont="1" applyFill="1" applyBorder="1" applyAlignment="1">
      <alignment horizontal="center" vertical="center"/>
    </xf>
    <xf numFmtId="165" fontId="5" fillId="3" borderId="9" xfId="1" applyFont="1" applyFill="1" applyBorder="1" applyAlignment="1"/>
    <xf numFmtId="9" fontId="5" fillId="3" borderId="9" xfId="1" applyNumberFormat="1" applyFont="1" applyFill="1" applyBorder="1" applyAlignment="1"/>
    <xf numFmtId="164" fontId="5" fillId="3" borderId="9" xfId="1" applyNumberFormat="1" applyFont="1" applyFill="1" applyBorder="1"/>
    <xf numFmtId="165" fontId="5" fillId="0" borderId="9" xfId="1" applyFont="1" applyFill="1" applyBorder="1" applyAlignment="1">
      <alignment horizontal="center" vertical="center"/>
    </xf>
    <xf numFmtId="165" fontId="5" fillId="3" borderId="9" xfId="1" applyFont="1" applyFill="1" applyBorder="1" applyAlignment="1">
      <alignment horizontal="center"/>
    </xf>
    <xf numFmtId="165" fontId="5" fillId="0" borderId="1" xfId="1" applyFont="1" applyFill="1" applyBorder="1" applyAlignment="1">
      <alignment horizontal="center"/>
    </xf>
    <xf numFmtId="165" fontId="5" fillId="3" borderId="1" xfId="1" applyFont="1" applyFill="1" applyBorder="1" applyAlignment="1">
      <alignment horizontal="center"/>
    </xf>
    <xf numFmtId="164" fontId="5" fillId="3" borderId="1" xfId="1" applyNumberFormat="1" applyFont="1" applyFill="1" applyBorder="1"/>
    <xf numFmtId="165" fontId="5" fillId="0" borderId="6" xfId="1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/>
    </xf>
    <xf numFmtId="165" fontId="4" fillId="0" borderId="7" xfId="1" applyFont="1" applyFill="1" applyBorder="1" applyAlignment="1">
      <alignment horizontal="center" vertical="center" wrapText="1"/>
    </xf>
    <xf numFmtId="165" fontId="4" fillId="0" borderId="3" xfId="1" applyFont="1" applyFill="1" applyBorder="1" applyAlignment="1">
      <alignment vertical="center"/>
    </xf>
    <xf numFmtId="165" fontId="4" fillId="0" borderId="3" xfId="1" applyFont="1" applyFill="1" applyBorder="1" applyAlignment="1" applyProtection="1">
      <alignment vertical="center" wrapText="1"/>
      <protection locked="0"/>
    </xf>
    <xf numFmtId="165" fontId="4" fillId="0" borderId="4" xfId="1" applyFont="1" applyFill="1" applyBorder="1" applyAlignment="1">
      <alignment horizontal="center" vertical="center"/>
    </xf>
    <xf numFmtId="165" fontId="5" fillId="0" borderId="7" xfId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165" fontId="12" fillId="0" borderId="0" xfId="1" applyFont="1" applyFill="1" applyAlignment="1">
      <alignment vertical="center" wrapText="1"/>
    </xf>
    <xf numFmtId="165" fontId="1" fillId="0" borderId="0" xfId="1" applyFill="1" applyAlignment="1"/>
    <xf numFmtId="0" fontId="0" fillId="0" borderId="0" xfId="0" applyFill="1" applyAlignment="1">
      <alignment wrapText="1"/>
    </xf>
    <xf numFmtId="165" fontId="4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65" fontId="4" fillId="0" borderId="5" xfId="1" applyFont="1" applyFill="1" applyBorder="1" applyAlignment="1" applyProtection="1">
      <alignment vertical="center" wrapText="1"/>
      <protection locked="0"/>
    </xf>
    <xf numFmtId="165" fontId="4" fillId="0" borderId="9" xfId="1" applyFont="1" applyFill="1" applyBorder="1" applyAlignment="1" applyProtection="1">
      <alignment vertical="center" wrapText="1"/>
      <protection locked="0"/>
    </xf>
    <xf numFmtId="165" fontId="4" fillId="0" borderId="0" xfId="1" applyFont="1" applyFill="1" applyBorder="1" applyAlignment="1">
      <alignment horizontal="center" vertical="center"/>
    </xf>
    <xf numFmtId="165" fontId="5" fillId="0" borderId="6" xfId="1" applyFont="1" applyFill="1" applyBorder="1" applyAlignment="1">
      <alignment horizontal="center" vertical="center"/>
    </xf>
    <xf numFmtId="165" fontId="4" fillId="0" borderId="9" xfId="1" applyFont="1" applyFill="1" applyBorder="1" applyAlignment="1" applyProtection="1">
      <alignment horizontal="left" vertical="center" wrapText="1"/>
      <protection locked="0"/>
    </xf>
    <xf numFmtId="165" fontId="4" fillId="0" borderId="9" xfId="1" applyFont="1" applyFill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center" vertical="center"/>
    </xf>
    <xf numFmtId="164" fontId="10" fillId="0" borderId="6" xfId="1" applyNumberFormat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165" fontId="10" fillId="0" borderId="0" xfId="1" applyFont="1" applyFill="1" applyBorder="1" applyAlignment="1">
      <alignment horizontal="right" vertical="center"/>
    </xf>
    <xf numFmtId="0" fontId="0" fillId="0" borderId="0" xfId="0" applyFill="1" applyBorder="1"/>
    <xf numFmtId="164" fontId="10" fillId="0" borderId="0" xfId="1" applyNumberFormat="1" applyFont="1" applyFill="1" applyBorder="1" applyAlignment="1">
      <alignment horizontal="center" vertical="center"/>
    </xf>
    <xf numFmtId="165" fontId="4" fillId="0" borderId="5" xfId="1" applyFont="1" applyFill="1" applyBorder="1" applyAlignment="1">
      <alignment vertical="center"/>
    </xf>
    <xf numFmtId="164" fontId="4" fillId="2" borderId="23" xfId="1" applyNumberFormat="1" applyFont="1" applyFill="1" applyBorder="1" applyAlignment="1">
      <alignment horizontal="center" vertical="center"/>
    </xf>
    <xf numFmtId="9" fontId="4" fillId="2" borderId="23" xfId="1" applyNumberFormat="1" applyFont="1" applyFill="1" applyBorder="1" applyAlignment="1">
      <alignment horizontal="center" vertical="center"/>
    </xf>
    <xf numFmtId="165" fontId="5" fillId="0" borderId="6" xfId="1" applyFont="1" applyFill="1" applyBorder="1" applyAlignment="1">
      <alignment horizontal="center"/>
    </xf>
    <xf numFmtId="165" fontId="5" fillId="0" borderId="2" xfId="1" applyFont="1" applyFill="1" applyBorder="1" applyAlignment="1">
      <alignment horizontal="center"/>
    </xf>
    <xf numFmtId="164" fontId="11" fillId="4" borderId="9" xfId="1" applyNumberFormat="1" applyFont="1" applyFill="1" applyBorder="1" applyAlignment="1">
      <alignment horizontal="center" vertical="center"/>
    </xf>
    <xf numFmtId="165" fontId="4" fillId="0" borderId="24" xfId="1" applyFont="1" applyFill="1" applyBorder="1" applyAlignment="1" applyProtection="1">
      <alignment vertical="center" wrapText="1"/>
      <protection locked="0"/>
    </xf>
    <xf numFmtId="165" fontId="4" fillId="0" borderId="23" xfId="1" applyFont="1" applyFill="1" applyBorder="1" applyAlignment="1">
      <alignment horizontal="center" vertical="center"/>
    </xf>
    <xf numFmtId="165" fontId="5" fillId="0" borderId="10" xfId="1" applyFont="1" applyFill="1" applyBorder="1" applyAlignment="1">
      <alignment horizontal="center" vertical="center"/>
    </xf>
    <xf numFmtId="165" fontId="4" fillId="0" borderId="9" xfId="1" applyFont="1" applyFill="1" applyBorder="1" applyAlignment="1">
      <alignment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6" xfId="1" applyNumberFormat="1" applyFont="1" applyFill="1" applyBorder="1" applyAlignment="1">
      <alignment horizontal="center" vertical="center"/>
    </xf>
    <xf numFmtId="165" fontId="4" fillId="0" borderId="11" xfId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29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5" fontId="5" fillId="0" borderId="8" xfId="1" applyFont="1" applyFill="1" applyBorder="1" applyAlignment="1">
      <alignment horizontal="center" vertical="center" wrapText="1"/>
    </xf>
    <xf numFmtId="165" fontId="5" fillId="0" borderId="10" xfId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 wrapText="1"/>
    </xf>
    <xf numFmtId="165" fontId="5" fillId="0" borderId="6" xfId="1" applyFont="1" applyFill="1" applyBorder="1" applyAlignment="1">
      <alignment horizontal="center" vertical="center" wrapText="1"/>
    </xf>
    <xf numFmtId="165" fontId="5" fillId="0" borderId="5" xfId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165" fontId="12" fillId="0" borderId="0" xfId="1" applyFont="1" applyFill="1" applyAlignment="1">
      <alignment horizontal="center" vertical="center" wrapText="1"/>
    </xf>
    <xf numFmtId="165" fontId="5" fillId="0" borderId="7" xfId="1" applyFont="1" applyFill="1" applyBorder="1" applyAlignment="1">
      <alignment horizontal="center" vertical="center" wrapText="1"/>
    </xf>
    <xf numFmtId="165" fontId="1" fillId="0" borderId="0" xfId="1" applyFill="1" applyAlignment="1">
      <alignment horizontal="center"/>
    </xf>
    <xf numFmtId="164" fontId="16" fillId="4" borderId="18" xfId="1" applyNumberFormat="1" applyFont="1" applyFill="1" applyBorder="1" applyAlignment="1">
      <alignment horizontal="center" vertical="center"/>
    </xf>
    <xf numFmtId="164" fontId="16" fillId="4" borderId="20" xfId="1" applyNumberFormat="1" applyFont="1" applyFill="1" applyBorder="1" applyAlignment="1">
      <alignment horizontal="center" vertical="center"/>
    </xf>
    <xf numFmtId="165" fontId="16" fillId="4" borderId="18" xfId="1" applyFont="1" applyFill="1" applyBorder="1" applyAlignment="1">
      <alignment horizontal="right" vertical="center"/>
    </xf>
    <xf numFmtId="165" fontId="16" fillId="4" borderId="19" xfId="1" applyFont="1" applyFill="1" applyBorder="1" applyAlignment="1">
      <alignment horizontal="right" vertical="center"/>
    </xf>
    <xf numFmtId="165" fontId="16" fillId="4" borderId="20" xfId="1" applyFont="1" applyFill="1" applyBorder="1" applyAlignment="1">
      <alignment horizontal="right" vertical="center"/>
    </xf>
    <xf numFmtId="165" fontId="10" fillId="0" borderId="12" xfId="1" applyFont="1" applyFill="1" applyBorder="1" applyAlignment="1">
      <alignment horizontal="right"/>
    </xf>
    <xf numFmtId="165" fontId="10" fillId="0" borderId="13" xfId="1" applyFont="1" applyFill="1" applyBorder="1" applyAlignment="1">
      <alignment horizontal="right"/>
    </xf>
    <xf numFmtId="165" fontId="10" fillId="0" borderId="14" xfId="1" applyFont="1" applyFill="1" applyBorder="1" applyAlignment="1">
      <alignment horizontal="right"/>
    </xf>
    <xf numFmtId="165" fontId="10" fillId="0" borderId="12" xfId="1" applyFont="1" applyFill="1" applyBorder="1" applyAlignment="1">
      <alignment horizontal="right" vertical="center"/>
    </xf>
    <xf numFmtId="165" fontId="10" fillId="0" borderId="13" xfId="1" applyFont="1" applyFill="1" applyBorder="1" applyAlignment="1">
      <alignment horizontal="right" vertical="center"/>
    </xf>
    <xf numFmtId="165" fontId="10" fillId="0" borderId="14" xfId="1" applyFont="1" applyFill="1" applyBorder="1" applyAlignment="1">
      <alignment horizontal="right" vertical="center"/>
    </xf>
    <xf numFmtId="165" fontId="4" fillId="0" borderId="7" xfId="1" applyFont="1" applyFill="1" applyBorder="1" applyAlignment="1">
      <alignment horizontal="center" vertical="center" wrapText="1"/>
    </xf>
    <xf numFmtId="165" fontId="4" fillId="0" borderId="8" xfId="1" applyFont="1" applyFill="1" applyBorder="1" applyAlignment="1">
      <alignment horizontal="center" vertical="center" wrapText="1"/>
    </xf>
    <xf numFmtId="165" fontId="4" fillId="0" borderId="18" xfId="1" applyFont="1" applyFill="1" applyBorder="1" applyAlignment="1" applyProtection="1">
      <alignment horizontal="center" vertical="center" wrapText="1"/>
      <protection locked="0"/>
    </xf>
    <xf numFmtId="165" fontId="4" fillId="0" borderId="19" xfId="1" applyFont="1" applyFill="1" applyBorder="1" applyAlignment="1" applyProtection="1">
      <alignment horizontal="center" vertical="center" wrapText="1"/>
      <protection locked="0"/>
    </xf>
    <xf numFmtId="165" fontId="4" fillId="0" borderId="20" xfId="1" applyFont="1" applyFill="1" applyBorder="1" applyAlignment="1" applyProtection="1">
      <alignment horizontal="center" vertical="center" wrapText="1"/>
      <protection locked="0"/>
    </xf>
    <xf numFmtId="165" fontId="4" fillId="0" borderId="1" xfId="1" applyFont="1" applyFill="1" applyBorder="1" applyAlignment="1">
      <alignment horizontal="center" vertical="center" wrapText="1"/>
    </xf>
    <xf numFmtId="165" fontId="4" fillId="0" borderId="2" xfId="1" applyFont="1" applyFill="1" applyBorder="1" applyAlignment="1">
      <alignment horizontal="center" vertical="center" wrapText="1"/>
    </xf>
    <xf numFmtId="165" fontId="4" fillId="0" borderId="22" xfId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5" fontId="4" fillId="0" borderId="9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165" fontId="4" fillId="0" borderId="6" xfId="1" applyFont="1" applyFill="1" applyBorder="1" applyAlignment="1">
      <alignment horizontal="center" vertical="center" wrapText="1"/>
    </xf>
    <xf numFmtId="165" fontId="4" fillId="0" borderId="9" xfId="1" applyFont="1" applyFill="1" applyBorder="1" applyAlignment="1">
      <alignment horizontal="center" vertical="center" wrapText="1"/>
    </xf>
    <xf numFmtId="165" fontId="4" fillId="0" borderId="23" xfId="1" applyFont="1" applyFill="1" applyBorder="1" applyAlignment="1">
      <alignment horizontal="center" vertical="center" wrapText="1"/>
    </xf>
    <xf numFmtId="165" fontId="4" fillId="0" borderId="10" xfId="1" applyFont="1" applyFill="1" applyBorder="1" applyAlignment="1">
      <alignment horizontal="center" vertical="center" wrapText="1"/>
    </xf>
    <xf numFmtId="165" fontId="4" fillId="0" borderId="28" xfId="1" applyFont="1" applyFill="1" applyBorder="1" applyAlignment="1">
      <alignment horizontal="center" vertical="center" wrapText="1"/>
    </xf>
    <xf numFmtId="165" fontId="4" fillId="0" borderId="27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165" fontId="12" fillId="0" borderId="0" xfId="1" applyFont="1" applyFill="1" applyBorder="1" applyAlignment="1">
      <alignment horizontal="center" vertical="center" wrapText="1"/>
    </xf>
    <xf numFmtId="165" fontId="10" fillId="4" borderId="9" xfId="1" applyFont="1" applyFill="1" applyBorder="1" applyAlignment="1">
      <alignment horizontal="right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5</xdr:col>
      <xdr:colOff>169545</xdr:colOff>
      <xdr:row>0</xdr:row>
      <xdr:rowOff>658495</xdr:rowOff>
    </xdr:to>
    <xdr:pic>
      <xdr:nvPicPr>
        <xdr:cNvPr id="3" name="Obraz 2" descr="ciag-feprreg-rrp-lodz-ueefsPNG">
          <a:extLst>
            <a:ext uri="{FF2B5EF4-FFF2-40B4-BE49-F238E27FC236}">
              <a16:creationId xmlns:a16="http://schemas.microsoft.com/office/drawing/2014/main" id="{89CA7690-46AC-4659-9535-3164F88D61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5760720" cy="6584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7</xdr:col>
      <xdr:colOff>64770</xdr:colOff>
      <xdr:row>0</xdr:row>
      <xdr:rowOff>658495</xdr:rowOff>
    </xdr:to>
    <xdr:pic>
      <xdr:nvPicPr>
        <xdr:cNvPr id="3" name="Obraz 2" descr="ciag-feprreg-rrp-lodz-ueefsPNG">
          <a:extLst>
            <a:ext uri="{FF2B5EF4-FFF2-40B4-BE49-F238E27FC236}">
              <a16:creationId xmlns:a16="http://schemas.microsoft.com/office/drawing/2014/main" id="{386C20B2-177C-4BDA-A05D-500F442920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5760720" cy="6584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5</xdr:col>
      <xdr:colOff>217170</xdr:colOff>
      <xdr:row>0</xdr:row>
      <xdr:rowOff>658495</xdr:rowOff>
    </xdr:to>
    <xdr:pic>
      <xdr:nvPicPr>
        <xdr:cNvPr id="2" name="Obraz 1" descr="ciag-feprreg-rrp-lodz-ueefsPNG">
          <a:extLst>
            <a:ext uri="{FF2B5EF4-FFF2-40B4-BE49-F238E27FC236}">
              <a16:creationId xmlns:a16="http://schemas.microsoft.com/office/drawing/2014/main" id="{33F80275-62BD-470E-B7B9-40C8DF27FE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5760720" cy="6584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B3035-D867-49C1-B90A-AAA86F743E4E}">
  <dimension ref="A1:AMH274"/>
  <sheetViews>
    <sheetView zoomScaleNormal="100" workbookViewId="0">
      <selection activeCell="B9" sqref="B9"/>
    </sheetView>
  </sheetViews>
  <sheetFormatPr defaultRowHeight="15" x14ac:dyDescent="0.25"/>
  <cols>
    <col min="1" max="1" width="3.75" style="14" customWidth="1"/>
    <col min="2" max="2" width="47.125" style="5" bestFit="1" customWidth="1"/>
    <col min="3" max="3" width="8.625" style="29" customWidth="1"/>
    <col min="4" max="4" width="8.875" style="29" customWidth="1"/>
    <col min="5" max="5" width="8.75" style="29" customWidth="1"/>
    <col min="6" max="7" width="10.375" style="5" customWidth="1"/>
    <col min="8" max="8" width="11.625" style="5" customWidth="1"/>
    <col min="9" max="9" width="14" style="5" customWidth="1"/>
    <col min="10" max="1022" width="8.125" style="5" customWidth="1"/>
    <col min="1023" max="16384" width="9" style="6"/>
  </cols>
  <sheetData>
    <row r="1" spans="1:9" ht="108" customHeight="1" x14ac:dyDescent="0.25">
      <c r="A1" s="89" t="s">
        <v>263</v>
      </c>
      <c r="B1" s="89"/>
      <c r="C1" s="89"/>
      <c r="D1" s="89"/>
      <c r="E1" s="89"/>
      <c r="F1" s="89"/>
      <c r="G1" s="89"/>
      <c r="H1" s="89"/>
      <c r="I1" s="89"/>
    </row>
    <row r="2" spans="1:9" ht="36" customHeight="1" x14ac:dyDescent="0.25">
      <c r="A2" s="88" t="s">
        <v>291</v>
      </c>
      <c r="B2" s="88"/>
      <c r="C2" s="88"/>
      <c r="D2" s="88"/>
      <c r="E2" s="88"/>
      <c r="F2" s="88"/>
      <c r="G2" s="88"/>
      <c r="H2" s="88"/>
      <c r="I2" s="88"/>
    </row>
    <row r="3" spans="1:9" ht="175.5" customHeight="1" x14ac:dyDescent="0.25">
      <c r="A3" s="95" t="s">
        <v>306</v>
      </c>
      <c r="B3" s="96"/>
      <c r="C3" s="96"/>
      <c r="D3" s="96"/>
      <c r="E3" s="96"/>
      <c r="F3" s="96"/>
      <c r="G3" s="96"/>
      <c r="H3" s="96"/>
      <c r="I3" s="96"/>
    </row>
    <row r="5" spans="1:9" ht="27" customHeight="1" x14ac:dyDescent="0.25">
      <c r="A5" s="90" t="s">
        <v>0</v>
      </c>
      <c r="B5" s="92" t="s">
        <v>1</v>
      </c>
      <c r="C5" s="92" t="s">
        <v>265</v>
      </c>
      <c r="D5" s="98" t="s">
        <v>72</v>
      </c>
      <c r="E5" s="90"/>
      <c r="F5" s="92" t="s">
        <v>271</v>
      </c>
      <c r="G5" s="93" t="s">
        <v>266</v>
      </c>
      <c r="H5" s="98" t="s">
        <v>270</v>
      </c>
      <c r="I5" s="90"/>
    </row>
    <row r="6" spans="1:9" ht="51" customHeight="1" x14ac:dyDescent="0.25">
      <c r="A6" s="91"/>
      <c r="B6" s="93"/>
      <c r="C6" s="93"/>
      <c r="D6" s="46" t="s">
        <v>2</v>
      </c>
      <c r="E6" s="46" t="s">
        <v>267</v>
      </c>
      <c r="F6" s="93"/>
      <c r="G6" s="94"/>
      <c r="H6" s="4" t="s">
        <v>2</v>
      </c>
      <c r="I6" s="4" t="s">
        <v>2</v>
      </c>
    </row>
    <row r="7" spans="1:9" x14ac:dyDescent="0.25">
      <c r="A7" s="37"/>
      <c r="B7" s="42" t="s">
        <v>73</v>
      </c>
      <c r="C7" s="42"/>
      <c r="D7" s="42"/>
      <c r="E7" s="42"/>
      <c r="F7" s="38"/>
      <c r="G7" s="38"/>
      <c r="H7" s="38"/>
      <c r="I7" s="38"/>
    </row>
    <row r="8" spans="1:9" x14ac:dyDescent="0.25">
      <c r="A8" s="15">
        <v>1</v>
      </c>
      <c r="B8" s="16" t="s">
        <v>74</v>
      </c>
      <c r="C8" s="8">
        <v>15</v>
      </c>
      <c r="D8" s="8">
        <v>50</v>
      </c>
      <c r="E8" s="8">
        <v>0</v>
      </c>
      <c r="F8" s="20">
        <v>1</v>
      </c>
      <c r="G8" s="21">
        <v>0.23</v>
      </c>
      <c r="H8" s="17">
        <f>D8*F8</f>
        <v>50</v>
      </c>
      <c r="I8" s="17">
        <f>E8*F8</f>
        <v>0</v>
      </c>
    </row>
    <row r="9" spans="1:9" x14ac:dyDescent="0.25">
      <c r="A9" s="9">
        <v>2</v>
      </c>
      <c r="B9" s="10" t="s">
        <v>75</v>
      </c>
      <c r="C9" s="43">
        <v>18</v>
      </c>
      <c r="D9" s="43">
        <v>50</v>
      </c>
      <c r="E9" s="43">
        <v>0</v>
      </c>
      <c r="F9" s="20">
        <v>1</v>
      </c>
      <c r="G9" s="23">
        <v>0.23</v>
      </c>
      <c r="H9" s="17">
        <f t="shared" ref="H9:H72" si="0">D9*F9</f>
        <v>50</v>
      </c>
      <c r="I9" s="17">
        <f t="shared" ref="I9:I72" si="1">E9*F9</f>
        <v>0</v>
      </c>
    </row>
    <row r="10" spans="1:9" x14ac:dyDescent="0.25">
      <c r="A10" s="9">
        <v>3</v>
      </c>
      <c r="B10" s="10" t="s">
        <v>74</v>
      </c>
      <c r="C10" s="43">
        <v>22</v>
      </c>
      <c r="D10" s="43">
        <v>50</v>
      </c>
      <c r="E10" s="43">
        <v>0</v>
      </c>
      <c r="F10" s="20">
        <v>1</v>
      </c>
      <c r="G10" s="23">
        <v>0.23</v>
      </c>
      <c r="H10" s="17">
        <f t="shared" si="0"/>
        <v>50</v>
      </c>
      <c r="I10" s="17">
        <f t="shared" si="1"/>
        <v>0</v>
      </c>
    </row>
    <row r="11" spans="1:9" x14ac:dyDescent="0.25">
      <c r="A11" s="9">
        <v>4</v>
      </c>
      <c r="B11" s="10" t="s">
        <v>76</v>
      </c>
      <c r="C11" s="43">
        <v>15</v>
      </c>
      <c r="D11" s="43">
        <v>50</v>
      </c>
      <c r="E11" s="43">
        <v>0</v>
      </c>
      <c r="F11" s="20">
        <v>1</v>
      </c>
      <c r="G11" s="23">
        <v>0.23</v>
      </c>
      <c r="H11" s="17">
        <f t="shared" si="0"/>
        <v>50</v>
      </c>
      <c r="I11" s="17">
        <f t="shared" si="1"/>
        <v>0</v>
      </c>
    </row>
    <row r="12" spans="1:9" x14ac:dyDescent="0.25">
      <c r="A12" s="9">
        <v>5</v>
      </c>
      <c r="B12" s="10" t="s">
        <v>76</v>
      </c>
      <c r="C12" s="43">
        <v>18</v>
      </c>
      <c r="D12" s="43">
        <v>50</v>
      </c>
      <c r="E12" s="43">
        <v>0</v>
      </c>
      <c r="F12" s="20">
        <v>1</v>
      </c>
      <c r="G12" s="23">
        <v>0.23</v>
      </c>
      <c r="H12" s="17">
        <f t="shared" si="0"/>
        <v>50</v>
      </c>
      <c r="I12" s="17">
        <f t="shared" si="1"/>
        <v>0</v>
      </c>
    </row>
    <row r="13" spans="1:9" x14ac:dyDescent="0.25">
      <c r="A13" s="9">
        <v>6</v>
      </c>
      <c r="B13" s="10" t="s">
        <v>76</v>
      </c>
      <c r="C13" s="43">
        <v>22</v>
      </c>
      <c r="D13" s="43">
        <v>50</v>
      </c>
      <c r="E13" s="43">
        <v>0</v>
      </c>
      <c r="F13" s="20">
        <v>1</v>
      </c>
      <c r="G13" s="23">
        <v>0.23</v>
      </c>
      <c r="H13" s="17">
        <f t="shared" si="0"/>
        <v>50</v>
      </c>
      <c r="I13" s="17">
        <f t="shared" si="1"/>
        <v>0</v>
      </c>
    </row>
    <row r="14" spans="1:9" x14ac:dyDescent="0.25">
      <c r="A14" s="9">
        <v>7</v>
      </c>
      <c r="B14" s="10" t="s">
        <v>292</v>
      </c>
      <c r="C14" s="43">
        <v>15</v>
      </c>
      <c r="D14" s="43">
        <v>30</v>
      </c>
      <c r="E14" s="43">
        <v>0</v>
      </c>
      <c r="F14" s="20">
        <v>1</v>
      </c>
      <c r="G14" s="23">
        <v>0.23</v>
      </c>
      <c r="H14" s="17">
        <f t="shared" si="0"/>
        <v>30</v>
      </c>
      <c r="I14" s="17">
        <f t="shared" si="1"/>
        <v>0</v>
      </c>
    </row>
    <row r="15" spans="1:9" x14ac:dyDescent="0.25">
      <c r="A15" s="9">
        <v>8</v>
      </c>
      <c r="B15" s="10" t="s">
        <v>293</v>
      </c>
      <c r="C15" s="43">
        <v>15</v>
      </c>
      <c r="D15" s="43">
        <v>90</v>
      </c>
      <c r="E15" s="43">
        <v>0</v>
      </c>
      <c r="F15" s="20">
        <v>1</v>
      </c>
      <c r="G15" s="23">
        <v>0.23</v>
      </c>
      <c r="H15" s="17">
        <f t="shared" si="0"/>
        <v>90</v>
      </c>
      <c r="I15" s="17">
        <f t="shared" si="1"/>
        <v>0</v>
      </c>
    </row>
    <row r="16" spans="1:9" x14ac:dyDescent="0.25">
      <c r="A16" s="9">
        <v>9</v>
      </c>
      <c r="B16" s="10" t="s">
        <v>294</v>
      </c>
      <c r="C16" s="43">
        <v>15</v>
      </c>
      <c r="D16" s="43">
        <v>30</v>
      </c>
      <c r="E16" s="43">
        <v>0</v>
      </c>
      <c r="F16" s="20">
        <v>1</v>
      </c>
      <c r="G16" s="23">
        <v>0.23</v>
      </c>
      <c r="H16" s="17">
        <f t="shared" si="0"/>
        <v>30</v>
      </c>
      <c r="I16" s="17">
        <f t="shared" si="1"/>
        <v>0</v>
      </c>
    </row>
    <row r="17" spans="1:9" x14ac:dyDescent="0.25">
      <c r="A17" s="9">
        <v>10</v>
      </c>
      <c r="B17" s="10" t="s">
        <v>292</v>
      </c>
      <c r="C17" s="43">
        <v>18</v>
      </c>
      <c r="D17" s="43">
        <v>30</v>
      </c>
      <c r="E17" s="43">
        <v>0</v>
      </c>
      <c r="F17" s="20">
        <v>1</v>
      </c>
      <c r="G17" s="23">
        <v>0.23</v>
      </c>
      <c r="H17" s="17">
        <f t="shared" si="0"/>
        <v>30</v>
      </c>
      <c r="I17" s="17">
        <f t="shared" si="1"/>
        <v>0</v>
      </c>
    </row>
    <row r="18" spans="1:9" x14ac:dyDescent="0.25">
      <c r="A18" s="9">
        <v>11</v>
      </c>
      <c r="B18" s="10" t="s">
        <v>293</v>
      </c>
      <c r="C18" s="43">
        <v>18</v>
      </c>
      <c r="D18" s="43">
        <v>30</v>
      </c>
      <c r="E18" s="43">
        <v>0</v>
      </c>
      <c r="F18" s="20">
        <v>1</v>
      </c>
      <c r="G18" s="23">
        <v>0.23</v>
      </c>
      <c r="H18" s="17">
        <f t="shared" si="0"/>
        <v>30</v>
      </c>
      <c r="I18" s="17">
        <f t="shared" si="1"/>
        <v>0</v>
      </c>
    </row>
    <row r="19" spans="1:9" x14ac:dyDescent="0.25">
      <c r="A19" s="9">
        <v>12</v>
      </c>
      <c r="B19" s="10" t="s">
        <v>294</v>
      </c>
      <c r="C19" s="43">
        <v>18</v>
      </c>
      <c r="D19" s="43">
        <v>30</v>
      </c>
      <c r="E19" s="43">
        <v>0</v>
      </c>
      <c r="F19" s="20">
        <v>1</v>
      </c>
      <c r="G19" s="23">
        <v>0.23</v>
      </c>
      <c r="H19" s="17">
        <f t="shared" si="0"/>
        <v>30</v>
      </c>
      <c r="I19" s="17">
        <f t="shared" si="1"/>
        <v>0</v>
      </c>
    </row>
    <row r="20" spans="1:9" x14ac:dyDescent="0.25">
      <c r="A20" s="9">
        <v>13</v>
      </c>
      <c r="B20" s="10" t="s">
        <v>292</v>
      </c>
      <c r="C20" s="43">
        <v>22</v>
      </c>
      <c r="D20" s="43">
        <v>30</v>
      </c>
      <c r="E20" s="43">
        <v>0</v>
      </c>
      <c r="F20" s="20">
        <v>1</v>
      </c>
      <c r="G20" s="23">
        <v>0.23</v>
      </c>
      <c r="H20" s="17">
        <f t="shared" si="0"/>
        <v>30</v>
      </c>
      <c r="I20" s="17">
        <f t="shared" si="1"/>
        <v>0</v>
      </c>
    </row>
    <row r="21" spans="1:9" x14ac:dyDescent="0.25">
      <c r="A21" s="9">
        <v>14</v>
      </c>
      <c r="B21" s="10" t="s">
        <v>293</v>
      </c>
      <c r="C21" s="43">
        <v>22</v>
      </c>
      <c r="D21" s="43">
        <v>30</v>
      </c>
      <c r="E21" s="43">
        <v>0</v>
      </c>
      <c r="F21" s="20">
        <v>1</v>
      </c>
      <c r="G21" s="23">
        <v>0.23</v>
      </c>
      <c r="H21" s="17">
        <f t="shared" si="0"/>
        <v>30</v>
      </c>
      <c r="I21" s="17">
        <f t="shared" si="1"/>
        <v>0</v>
      </c>
    </row>
    <row r="22" spans="1:9" x14ac:dyDescent="0.25">
      <c r="A22" s="9">
        <v>15</v>
      </c>
      <c r="B22" s="10" t="s">
        <v>294</v>
      </c>
      <c r="C22" s="43">
        <v>22</v>
      </c>
      <c r="D22" s="43">
        <v>30</v>
      </c>
      <c r="E22" s="43">
        <v>0</v>
      </c>
      <c r="F22" s="20">
        <v>1</v>
      </c>
      <c r="G22" s="23">
        <v>0.23</v>
      </c>
      <c r="H22" s="17">
        <f t="shared" si="0"/>
        <v>30</v>
      </c>
      <c r="I22" s="17">
        <f t="shared" si="1"/>
        <v>0</v>
      </c>
    </row>
    <row r="23" spans="1:9" x14ac:dyDescent="0.25">
      <c r="A23" s="9">
        <v>16</v>
      </c>
      <c r="B23" s="10" t="s">
        <v>77</v>
      </c>
      <c r="C23" s="43">
        <v>15</v>
      </c>
      <c r="D23" s="43">
        <v>30</v>
      </c>
      <c r="E23" s="43">
        <v>0</v>
      </c>
      <c r="F23" s="20">
        <v>1</v>
      </c>
      <c r="G23" s="23">
        <v>0.23</v>
      </c>
      <c r="H23" s="17">
        <f t="shared" si="0"/>
        <v>30</v>
      </c>
      <c r="I23" s="17">
        <f t="shared" si="1"/>
        <v>0</v>
      </c>
    </row>
    <row r="24" spans="1:9" x14ac:dyDescent="0.25">
      <c r="A24" s="9">
        <v>17</v>
      </c>
      <c r="B24" s="10" t="s">
        <v>78</v>
      </c>
      <c r="C24" s="43">
        <v>15</v>
      </c>
      <c r="D24" s="43">
        <v>90</v>
      </c>
      <c r="E24" s="43">
        <v>0</v>
      </c>
      <c r="F24" s="20">
        <v>1</v>
      </c>
      <c r="G24" s="23">
        <v>0.23</v>
      </c>
      <c r="H24" s="17">
        <f t="shared" si="0"/>
        <v>90</v>
      </c>
      <c r="I24" s="17">
        <f t="shared" si="1"/>
        <v>0</v>
      </c>
    </row>
    <row r="25" spans="1:9" x14ac:dyDescent="0.25">
      <c r="A25" s="9">
        <v>18</v>
      </c>
      <c r="B25" s="10" t="s">
        <v>79</v>
      </c>
      <c r="C25" s="43">
        <v>15</v>
      </c>
      <c r="D25" s="43">
        <v>30</v>
      </c>
      <c r="E25" s="43">
        <v>0</v>
      </c>
      <c r="F25" s="20">
        <v>1</v>
      </c>
      <c r="G25" s="23">
        <v>0.23</v>
      </c>
      <c r="H25" s="17">
        <f t="shared" si="0"/>
        <v>30</v>
      </c>
      <c r="I25" s="17">
        <f t="shared" si="1"/>
        <v>0</v>
      </c>
    </row>
    <row r="26" spans="1:9" x14ac:dyDescent="0.25">
      <c r="A26" s="9">
        <v>19</v>
      </c>
      <c r="B26" s="10" t="s">
        <v>77</v>
      </c>
      <c r="C26" s="43">
        <v>18</v>
      </c>
      <c r="D26" s="43">
        <v>30</v>
      </c>
      <c r="E26" s="43">
        <v>0</v>
      </c>
      <c r="F26" s="20">
        <v>1</v>
      </c>
      <c r="G26" s="23">
        <v>0.23</v>
      </c>
      <c r="H26" s="17">
        <f t="shared" si="0"/>
        <v>30</v>
      </c>
      <c r="I26" s="17">
        <f t="shared" si="1"/>
        <v>0</v>
      </c>
    </row>
    <row r="27" spans="1:9" x14ac:dyDescent="0.25">
      <c r="A27" s="9">
        <v>20</v>
      </c>
      <c r="B27" s="10" t="s">
        <v>78</v>
      </c>
      <c r="C27" s="43">
        <v>18</v>
      </c>
      <c r="D27" s="43">
        <v>30</v>
      </c>
      <c r="E27" s="43">
        <v>0</v>
      </c>
      <c r="F27" s="20">
        <v>1</v>
      </c>
      <c r="G27" s="23">
        <v>0.23</v>
      </c>
      <c r="H27" s="17">
        <f t="shared" si="0"/>
        <v>30</v>
      </c>
      <c r="I27" s="17">
        <f t="shared" si="1"/>
        <v>0</v>
      </c>
    </row>
    <row r="28" spans="1:9" x14ac:dyDescent="0.25">
      <c r="A28" s="9">
        <v>21</v>
      </c>
      <c r="B28" s="10" t="s">
        <v>79</v>
      </c>
      <c r="C28" s="43">
        <v>18</v>
      </c>
      <c r="D28" s="43">
        <v>30</v>
      </c>
      <c r="E28" s="43">
        <v>0</v>
      </c>
      <c r="F28" s="20">
        <v>1</v>
      </c>
      <c r="G28" s="23">
        <v>0.23</v>
      </c>
      <c r="H28" s="17">
        <f t="shared" si="0"/>
        <v>30</v>
      </c>
      <c r="I28" s="17">
        <f t="shared" si="1"/>
        <v>0</v>
      </c>
    </row>
    <row r="29" spans="1:9" x14ac:dyDescent="0.25">
      <c r="A29" s="9">
        <v>22</v>
      </c>
      <c r="B29" s="10" t="s">
        <v>77</v>
      </c>
      <c r="C29" s="43">
        <v>22</v>
      </c>
      <c r="D29" s="43">
        <v>30</v>
      </c>
      <c r="E29" s="43">
        <v>0</v>
      </c>
      <c r="F29" s="20">
        <v>1</v>
      </c>
      <c r="G29" s="23">
        <v>0.23</v>
      </c>
      <c r="H29" s="17">
        <f t="shared" si="0"/>
        <v>30</v>
      </c>
      <c r="I29" s="17">
        <f t="shared" si="1"/>
        <v>0</v>
      </c>
    </row>
    <row r="30" spans="1:9" x14ac:dyDescent="0.25">
      <c r="A30" s="9">
        <v>23</v>
      </c>
      <c r="B30" s="10" t="s">
        <v>78</v>
      </c>
      <c r="C30" s="43">
        <v>22</v>
      </c>
      <c r="D30" s="43">
        <v>30</v>
      </c>
      <c r="E30" s="43">
        <v>0</v>
      </c>
      <c r="F30" s="20">
        <v>1</v>
      </c>
      <c r="G30" s="23">
        <v>0.23</v>
      </c>
      <c r="H30" s="17">
        <f t="shared" si="0"/>
        <v>30</v>
      </c>
      <c r="I30" s="17">
        <f t="shared" si="1"/>
        <v>0</v>
      </c>
    </row>
    <row r="31" spans="1:9" x14ac:dyDescent="0.25">
      <c r="A31" s="9">
        <v>24</v>
      </c>
      <c r="B31" s="10" t="s">
        <v>79</v>
      </c>
      <c r="C31" s="43">
        <v>22</v>
      </c>
      <c r="D31" s="43">
        <v>30</v>
      </c>
      <c r="E31" s="43">
        <v>0</v>
      </c>
      <c r="F31" s="20">
        <v>1</v>
      </c>
      <c r="G31" s="23">
        <v>0.23</v>
      </c>
      <c r="H31" s="17">
        <f t="shared" si="0"/>
        <v>30</v>
      </c>
      <c r="I31" s="17">
        <f t="shared" si="1"/>
        <v>0</v>
      </c>
    </row>
    <row r="32" spans="1:9" x14ac:dyDescent="0.25">
      <c r="A32" s="9">
        <v>25</v>
      </c>
      <c r="B32" s="10" t="s">
        <v>80</v>
      </c>
      <c r="C32" s="43">
        <v>15</v>
      </c>
      <c r="D32" s="43">
        <v>30</v>
      </c>
      <c r="E32" s="43">
        <v>0</v>
      </c>
      <c r="F32" s="20">
        <v>1</v>
      </c>
      <c r="G32" s="23">
        <v>0.23</v>
      </c>
      <c r="H32" s="17">
        <f t="shared" si="0"/>
        <v>30</v>
      </c>
      <c r="I32" s="17">
        <f t="shared" si="1"/>
        <v>0</v>
      </c>
    </row>
    <row r="33" spans="1:9" x14ac:dyDescent="0.25">
      <c r="A33" s="9">
        <v>26</v>
      </c>
      <c r="B33" s="10" t="s">
        <v>81</v>
      </c>
      <c r="C33" s="43">
        <v>15</v>
      </c>
      <c r="D33" s="43">
        <v>90</v>
      </c>
      <c r="E33" s="43">
        <v>0</v>
      </c>
      <c r="F33" s="20">
        <v>1</v>
      </c>
      <c r="G33" s="23">
        <v>0.23</v>
      </c>
      <c r="H33" s="17">
        <f t="shared" si="0"/>
        <v>90</v>
      </c>
      <c r="I33" s="17">
        <f t="shared" si="1"/>
        <v>0</v>
      </c>
    </row>
    <row r="34" spans="1:9" x14ac:dyDescent="0.25">
      <c r="A34" s="9">
        <v>27</v>
      </c>
      <c r="B34" s="10" t="s">
        <v>82</v>
      </c>
      <c r="C34" s="43">
        <v>15</v>
      </c>
      <c r="D34" s="43">
        <v>30</v>
      </c>
      <c r="E34" s="43">
        <v>0</v>
      </c>
      <c r="F34" s="20">
        <v>1</v>
      </c>
      <c r="G34" s="23">
        <v>0.23</v>
      </c>
      <c r="H34" s="17">
        <f t="shared" si="0"/>
        <v>30</v>
      </c>
      <c r="I34" s="17">
        <f t="shared" si="1"/>
        <v>0</v>
      </c>
    </row>
    <row r="35" spans="1:9" x14ac:dyDescent="0.25">
      <c r="A35" s="9">
        <v>28</v>
      </c>
      <c r="B35" s="10" t="s">
        <v>80</v>
      </c>
      <c r="C35" s="43">
        <v>18</v>
      </c>
      <c r="D35" s="43">
        <v>30</v>
      </c>
      <c r="E35" s="43">
        <v>0</v>
      </c>
      <c r="F35" s="20">
        <v>1</v>
      </c>
      <c r="G35" s="23">
        <v>0.23</v>
      </c>
      <c r="H35" s="17">
        <f t="shared" si="0"/>
        <v>30</v>
      </c>
      <c r="I35" s="17">
        <f t="shared" si="1"/>
        <v>0</v>
      </c>
    </row>
    <row r="36" spans="1:9" x14ac:dyDescent="0.25">
      <c r="A36" s="9">
        <v>29</v>
      </c>
      <c r="B36" s="10" t="s">
        <v>81</v>
      </c>
      <c r="C36" s="43">
        <v>18</v>
      </c>
      <c r="D36" s="43">
        <v>30</v>
      </c>
      <c r="E36" s="43">
        <v>0</v>
      </c>
      <c r="F36" s="20">
        <v>1</v>
      </c>
      <c r="G36" s="23">
        <v>0.23</v>
      </c>
      <c r="H36" s="17">
        <f t="shared" si="0"/>
        <v>30</v>
      </c>
      <c r="I36" s="17">
        <f t="shared" si="1"/>
        <v>0</v>
      </c>
    </row>
    <row r="37" spans="1:9" x14ac:dyDescent="0.25">
      <c r="A37" s="9">
        <v>30</v>
      </c>
      <c r="B37" s="10" t="s">
        <v>82</v>
      </c>
      <c r="C37" s="43">
        <v>18</v>
      </c>
      <c r="D37" s="43">
        <v>30</v>
      </c>
      <c r="E37" s="43">
        <v>0</v>
      </c>
      <c r="F37" s="20">
        <v>1</v>
      </c>
      <c r="G37" s="23">
        <v>0.23</v>
      </c>
      <c r="H37" s="17">
        <f t="shared" si="0"/>
        <v>30</v>
      </c>
      <c r="I37" s="17">
        <f t="shared" si="1"/>
        <v>0</v>
      </c>
    </row>
    <row r="38" spans="1:9" x14ac:dyDescent="0.25">
      <c r="A38" s="9">
        <v>31</v>
      </c>
      <c r="B38" s="10" t="s">
        <v>80</v>
      </c>
      <c r="C38" s="43">
        <v>22</v>
      </c>
      <c r="D38" s="43">
        <v>30</v>
      </c>
      <c r="E38" s="43">
        <v>0</v>
      </c>
      <c r="F38" s="20">
        <v>1</v>
      </c>
      <c r="G38" s="23">
        <v>0.23</v>
      </c>
      <c r="H38" s="17">
        <f t="shared" si="0"/>
        <v>30</v>
      </c>
      <c r="I38" s="17">
        <f t="shared" si="1"/>
        <v>0</v>
      </c>
    </row>
    <row r="39" spans="1:9" x14ac:dyDescent="0.25">
      <c r="A39" s="9">
        <v>32</v>
      </c>
      <c r="B39" s="10" t="s">
        <v>81</v>
      </c>
      <c r="C39" s="43">
        <v>22</v>
      </c>
      <c r="D39" s="43">
        <v>30</v>
      </c>
      <c r="E39" s="43">
        <v>0</v>
      </c>
      <c r="F39" s="20">
        <v>1</v>
      </c>
      <c r="G39" s="23">
        <v>0.23</v>
      </c>
      <c r="H39" s="17">
        <f t="shared" si="0"/>
        <v>30</v>
      </c>
      <c r="I39" s="17">
        <f t="shared" si="1"/>
        <v>0</v>
      </c>
    </row>
    <row r="40" spans="1:9" x14ac:dyDescent="0.25">
      <c r="A40" s="9">
        <v>33</v>
      </c>
      <c r="B40" s="10" t="s">
        <v>82</v>
      </c>
      <c r="C40" s="43">
        <v>22</v>
      </c>
      <c r="D40" s="43">
        <v>30</v>
      </c>
      <c r="E40" s="43">
        <v>0</v>
      </c>
      <c r="F40" s="20">
        <v>1</v>
      </c>
      <c r="G40" s="23">
        <v>0.23</v>
      </c>
      <c r="H40" s="17">
        <f t="shared" si="0"/>
        <v>30</v>
      </c>
      <c r="I40" s="17">
        <f t="shared" si="1"/>
        <v>0</v>
      </c>
    </row>
    <row r="41" spans="1:9" x14ac:dyDescent="0.25">
      <c r="A41" s="9">
        <v>34</v>
      </c>
      <c r="B41" s="10" t="s">
        <v>83</v>
      </c>
      <c r="C41" s="43">
        <v>15</v>
      </c>
      <c r="D41" s="43">
        <v>90</v>
      </c>
      <c r="E41" s="43">
        <v>0</v>
      </c>
      <c r="F41" s="20">
        <v>1</v>
      </c>
      <c r="G41" s="23">
        <v>0.23</v>
      </c>
      <c r="H41" s="17">
        <f t="shared" si="0"/>
        <v>90</v>
      </c>
      <c r="I41" s="17">
        <f t="shared" si="1"/>
        <v>0</v>
      </c>
    </row>
    <row r="42" spans="1:9" x14ac:dyDescent="0.25">
      <c r="A42" s="9">
        <v>35</v>
      </c>
      <c r="B42" s="10" t="s">
        <v>84</v>
      </c>
      <c r="C42" s="43">
        <v>15</v>
      </c>
      <c r="D42" s="43">
        <v>30</v>
      </c>
      <c r="E42" s="43">
        <v>0</v>
      </c>
      <c r="F42" s="20">
        <v>1</v>
      </c>
      <c r="G42" s="23">
        <v>0.23</v>
      </c>
      <c r="H42" s="17">
        <f t="shared" si="0"/>
        <v>30</v>
      </c>
      <c r="I42" s="17">
        <f t="shared" si="1"/>
        <v>0</v>
      </c>
    </row>
    <row r="43" spans="1:9" x14ac:dyDescent="0.25">
      <c r="A43" s="9">
        <v>36</v>
      </c>
      <c r="B43" s="10" t="s">
        <v>85</v>
      </c>
      <c r="C43" s="43">
        <v>15</v>
      </c>
      <c r="D43" s="43">
        <v>30</v>
      </c>
      <c r="E43" s="43">
        <v>0</v>
      </c>
      <c r="F43" s="20">
        <v>1</v>
      </c>
      <c r="G43" s="23">
        <v>0.23</v>
      </c>
      <c r="H43" s="17">
        <f t="shared" si="0"/>
        <v>30</v>
      </c>
      <c r="I43" s="17">
        <f t="shared" si="1"/>
        <v>0</v>
      </c>
    </row>
    <row r="44" spans="1:9" x14ac:dyDescent="0.25">
      <c r="A44" s="9">
        <v>37</v>
      </c>
      <c r="B44" s="10" t="s">
        <v>83</v>
      </c>
      <c r="C44" s="43">
        <v>18</v>
      </c>
      <c r="D44" s="43">
        <v>30</v>
      </c>
      <c r="E44" s="43">
        <v>0</v>
      </c>
      <c r="F44" s="20">
        <v>1</v>
      </c>
      <c r="G44" s="23">
        <v>0.23</v>
      </c>
      <c r="H44" s="17">
        <f t="shared" si="0"/>
        <v>30</v>
      </c>
      <c r="I44" s="17">
        <f t="shared" si="1"/>
        <v>0</v>
      </c>
    </row>
    <row r="45" spans="1:9" x14ac:dyDescent="0.25">
      <c r="A45" s="9">
        <v>38</v>
      </c>
      <c r="B45" s="10" t="s">
        <v>84</v>
      </c>
      <c r="C45" s="43">
        <v>18</v>
      </c>
      <c r="D45" s="43">
        <v>30</v>
      </c>
      <c r="E45" s="43">
        <v>0</v>
      </c>
      <c r="F45" s="20">
        <v>1</v>
      </c>
      <c r="G45" s="23">
        <v>0.23</v>
      </c>
      <c r="H45" s="17">
        <f t="shared" si="0"/>
        <v>30</v>
      </c>
      <c r="I45" s="17">
        <f t="shared" si="1"/>
        <v>0</v>
      </c>
    </row>
    <row r="46" spans="1:9" x14ac:dyDescent="0.25">
      <c r="A46" s="9">
        <v>39</v>
      </c>
      <c r="B46" s="10" t="s">
        <v>85</v>
      </c>
      <c r="C46" s="43">
        <v>18</v>
      </c>
      <c r="D46" s="43">
        <v>30</v>
      </c>
      <c r="E46" s="43">
        <v>0</v>
      </c>
      <c r="F46" s="20">
        <v>1</v>
      </c>
      <c r="G46" s="23">
        <v>0.23</v>
      </c>
      <c r="H46" s="17">
        <f t="shared" si="0"/>
        <v>30</v>
      </c>
      <c r="I46" s="17">
        <f t="shared" si="1"/>
        <v>0</v>
      </c>
    </row>
    <row r="47" spans="1:9" x14ac:dyDescent="0.25">
      <c r="A47" s="9">
        <v>40</v>
      </c>
      <c r="B47" s="10" t="s">
        <v>83</v>
      </c>
      <c r="C47" s="43">
        <v>22</v>
      </c>
      <c r="D47" s="43">
        <v>30</v>
      </c>
      <c r="E47" s="43">
        <v>0</v>
      </c>
      <c r="F47" s="20">
        <v>1</v>
      </c>
      <c r="G47" s="23">
        <v>0.23</v>
      </c>
      <c r="H47" s="17">
        <f t="shared" si="0"/>
        <v>30</v>
      </c>
      <c r="I47" s="17">
        <f t="shared" si="1"/>
        <v>0</v>
      </c>
    </row>
    <row r="48" spans="1:9" x14ac:dyDescent="0.25">
      <c r="A48" s="9">
        <v>41</v>
      </c>
      <c r="B48" s="10" t="s">
        <v>84</v>
      </c>
      <c r="C48" s="43">
        <v>22</v>
      </c>
      <c r="D48" s="43">
        <v>30</v>
      </c>
      <c r="E48" s="43">
        <v>0</v>
      </c>
      <c r="F48" s="20">
        <v>1</v>
      </c>
      <c r="G48" s="23">
        <v>0.23</v>
      </c>
      <c r="H48" s="17">
        <f t="shared" si="0"/>
        <v>30</v>
      </c>
      <c r="I48" s="17">
        <f t="shared" si="1"/>
        <v>0</v>
      </c>
    </row>
    <row r="49" spans="1:9" x14ac:dyDescent="0.25">
      <c r="A49" s="19">
        <v>42</v>
      </c>
      <c r="B49" s="13" t="s">
        <v>85</v>
      </c>
      <c r="C49" s="76">
        <v>22</v>
      </c>
      <c r="D49" s="76">
        <v>30</v>
      </c>
      <c r="E49" s="76">
        <v>0</v>
      </c>
      <c r="F49" s="20">
        <v>1</v>
      </c>
      <c r="G49" s="24">
        <v>0.23</v>
      </c>
      <c r="H49" s="36">
        <f t="shared" si="0"/>
        <v>30</v>
      </c>
      <c r="I49" s="36">
        <f t="shared" si="1"/>
        <v>0</v>
      </c>
    </row>
    <row r="50" spans="1:9" x14ac:dyDescent="0.25">
      <c r="A50" s="37"/>
      <c r="B50" s="37" t="s">
        <v>86</v>
      </c>
      <c r="C50" s="42"/>
      <c r="D50" s="42"/>
      <c r="E50" s="42"/>
      <c r="F50" s="38"/>
      <c r="G50" s="39"/>
      <c r="H50" s="40"/>
      <c r="I50" s="40"/>
    </row>
    <row r="51" spans="1:9" x14ac:dyDescent="0.25">
      <c r="A51" s="15">
        <v>43</v>
      </c>
      <c r="B51" s="16" t="s">
        <v>87</v>
      </c>
      <c r="C51" s="8" t="s">
        <v>88</v>
      </c>
      <c r="D51" s="8">
        <v>1000</v>
      </c>
      <c r="E51" s="8">
        <v>0</v>
      </c>
      <c r="F51" s="20">
        <v>1</v>
      </c>
      <c r="G51" s="21">
        <v>0.23</v>
      </c>
      <c r="H51" s="17">
        <f t="shared" si="0"/>
        <v>1000</v>
      </c>
      <c r="I51" s="17">
        <f t="shared" si="1"/>
        <v>0</v>
      </c>
    </row>
    <row r="52" spans="1:9" x14ac:dyDescent="0.25">
      <c r="A52" s="9">
        <v>44</v>
      </c>
      <c r="B52" s="10" t="s">
        <v>87</v>
      </c>
      <c r="C52" s="43" t="s">
        <v>89</v>
      </c>
      <c r="D52" s="43">
        <v>500</v>
      </c>
      <c r="E52" s="43">
        <v>0</v>
      </c>
      <c r="F52" s="20">
        <v>1</v>
      </c>
      <c r="G52" s="23">
        <v>0.23</v>
      </c>
      <c r="H52" s="17">
        <f t="shared" si="0"/>
        <v>500</v>
      </c>
      <c r="I52" s="17">
        <f t="shared" si="1"/>
        <v>0</v>
      </c>
    </row>
    <row r="53" spans="1:9" x14ac:dyDescent="0.25">
      <c r="A53" s="9">
        <v>45</v>
      </c>
      <c r="B53" s="10" t="s">
        <v>90</v>
      </c>
      <c r="C53" s="43">
        <v>16</v>
      </c>
      <c r="D53" s="43">
        <v>100</v>
      </c>
      <c r="E53" s="43">
        <v>0</v>
      </c>
      <c r="F53" s="20">
        <v>1</v>
      </c>
      <c r="G53" s="23">
        <v>0.23</v>
      </c>
      <c r="H53" s="17">
        <f t="shared" si="0"/>
        <v>100</v>
      </c>
      <c r="I53" s="17">
        <f t="shared" si="1"/>
        <v>0</v>
      </c>
    </row>
    <row r="54" spans="1:9" x14ac:dyDescent="0.25">
      <c r="A54" s="9">
        <v>46</v>
      </c>
      <c r="B54" s="10" t="s">
        <v>90</v>
      </c>
      <c r="C54" s="43" t="s">
        <v>91</v>
      </c>
      <c r="D54" s="43">
        <v>100</v>
      </c>
      <c r="E54" s="43">
        <v>0</v>
      </c>
      <c r="F54" s="20">
        <v>1</v>
      </c>
      <c r="G54" s="23">
        <v>0.23</v>
      </c>
      <c r="H54" s="17">
        <f t="shared" si="0"/>
        <v>100</v>
      </c>
      <c r="I54" s="17">
        <f t="shared" si="1"/>
        <v>0</v>
      </c>
    </row>
    <row r="55" spans="1:9" x14ac:dyDescent="0.25">
      <c r="A55" s="9">
        <v>47</v>
      </c>
      <c r="B55" s="10" t="s">
        <v>90</v>
      </c>
      <c r="C55" s="43">
        <v>20</v>
      </c>
      <c r="D55" s="43">
        <v>100</v>
      </c>
      <c r="E55" s="43">
        <v>0</v>
      </c>
      <c r="F55" s="20">
        <v>1</v>
      </c>
      <c r="G55" s="23">
        <v>0.23</v>
      </c>
      <c r="H55" s="17">
        <f t="shared" si="0"/>
        <v>100</v>
      </c>
      <c r="I55" s="17">
        <f t="shared" si="1"/>
        <v>0</v>
      </c>
    </row>
    <row r="56" spans="1:9" x14ac:dyDescent="0.25">
      <c r="A56" s="9">
        <v>48</v>
      </c>
      <c r="B56" s="10" t="s">
        <v>92</v>
      </c>
      <c r="C56" s="43" t="s">
        <v>93</v>
      </c>
      <c r="D56" s="43">
        <v>100</v>
      </c>
      <c r="E56" s="43">
        <v>0</v>
      </c>
      <c r="F56" s="20">
        <v>1</v>
      </c>
      <c r="G56" s="23">
        <v>0.23</v>
      </c>
      <c r="H56" s="17">
        <f t="shared" si="0"/>
        <v>100</v>
      </c>
      <c r="I56" s="17">
        <f t="shared" si="1"/>
        <v>0</v>
      </c>
    </row>
    <row r="57" spans="1:9" x14ac:dyDescent="0.25">
      <c r="A57" s="9">
        <v>49</v>
      </c>
      <c r="B57" s="10" t="s">
        <v>94</v>
      </c>
      <c r="C57" s="43" t="s">
        <v>93</v>
      </c>
      <c r="D57" s="43">
        <v>100</v>
      </c>
      <c r="E57" s="43">
        <v>0</v>
      </c>
      <c r="F57" s="20">
        <v>1</v>
      </c>
      <c r="G57" s="23">
        <v>0.23</v>
      </c>
      <c r="H57" s="17">
        <f t="shared" si="0"/>
        <v>100</v>
      </c>
      <c r="I57" s="17">
        <f t="shared" si="1"/>
        <v>0</v>
      </c>
    </row>
    <row r="58" spans="1:9" x14ac:dyDescent="0.25">
      <c r="A58" s="9">
        <v>50</v>
      </c>
      <c r="B58" s="10" t="s">
        <v>95</v>
      </c>
      <c r="C58" s="43">
        <v>16</v>
      </c>
      <c r="D58" s="43">
        <v>100</v>
      </c>
      <c r="E58" s="43">
        <v>0</v>
      </c>
      <c r="F58" s="20">
        <v>1</v>
      </c>
      <c r="G58" s="23">
        <v>0.23</v>
      </c>
      <c r="H58" s="17">
        <f t="shared" si="0"/>
        <v>100</v>
      </c>
      <c r="I58" s="17">
        <f t="shared" si="1"/>
        <v>0</v>
      </c>
    </row>
    <row r="59" spans="1:9" x14ac:dyDescent="0.25">
      <c r="A59" s="9">
        <v>51</v>
      </c>
      <c r="B59" s="10" t="s">
        <v>92</v>
      </c>
      <c r="C59" s="43" t="s">
        <v>96</v>
      </c>
      <c r="D59" s="43">
        <v>100</v>
      </c>
      <c r="E59" s="43">
        <v>0</v>
      </c>
      <c r="F59" s="20">
        <v>1</v>
      </c>
      <c r="G59" s="23">
        <v>0.23</v>
      </c>
      <c r="H59" s="17">
        <f t="shared" si="0"/>
        <v>100</v>
      </c>
      <c r="I59" s="17">
        <f t="shared" si="1"/>
        <v>0</v>
      </c>
    </row>
    <row r="60" spans="1:9" x14ac:dyDescent="0.25">
      <c r="A60" s="9">
        <v>52</v>
      </c>
      <c r="B60" s="10" t="s">
        <v>94</v>
      </c>
      <c r="C60" s="43" t="s">
        <v>96</v>
      </c>
      <c r="D60" s="43">
        <v>100</v>
      </c>
      <c r="E60" s="43">
        <v>0</v>
      </c>
      <c r="F60" s="20">
        <v>1</v>
      </c>
      <c r="G60" s="23">
        <v>0.23</v>
      </c>
      <c r="H60" s="17">
        <f t="shared" si="0"/>
        <v>100</v>
      </c>
      <c r="I60" s="17">
        <f t="shared" si="1"/>
        <v>0</v>
      </c>
    </row>
    <row r="61" spans="1:9" x14ac:dyDescent="0.25">
      <c r="A61" s="9">
        <v>53</v>
      </c>
      <c r="B61" s="10" t="s">
        <v>97</v>
      </c>
      <c r="C61" s="43">
        <v>16</v>
      </c>
      <c r="D61" s="43">
        <v>100</v>
      </c>
      <c r="E61" s="43">
        <v>0</v>
      </c>
      <c r="F61" s="20">
        <v>1</v>
      </c>
      <c r="G61" s="23">
        <v>0.23</v>
      </c>
      <c r="H61" s="17">
        <f t="shared" si="0"/>
        <v>100</v>
      </c>
      <c r="I61" s="17">
        <f t="shared" si="1"/>
        <v>0</v>
      </c>
    </row>
    <row r="62" spans="1:9" x14ac:dyDescent="0.25">
      <c r="A62" s="9">
        <v>54</v>
      </c>
      <c r="B62" s="10" t="s">
        <v>97</v>
      </c>
      <c r="C62" s="43">
        <v>20</v>
      </c>
      <c r="D62" s="43">
        <v>100</v>
      </c>
      <c r="E62" s="43">
        <v>0</v>
      </c>
      <c r="F62" s="20">
        <v>1</v>
      </c>
      <c r="G62" s="23">
        <v>0.23</v>
      </c>
      <c r="H62" s="17">
        <f t="shared" si="0"/>
        <v>100</v>
      </c>
      <c r="I62" s="17">
        <f t="shared" si="1"/>
        <v>0</v>
      </c>
    </row>
    <row r="63" spans="1:9" x14ac:dyDescent="0.25">
      <c r="A63" s="9">
        <v>55</v>
      </c>
      <c r="B63" s="10" t="s">
        <v>98</v>
      </c>
      <c r="C63" s="43" t="s">
        <v>93</v>
      </c>
      <c r="D63" s="43">
        <v>100</v>
      </c>
      <c r="E63" s="43">
        <v>0</v>
      </c>
      <c r="F63" s="20">
        <v>1</v>
      </c>
      <c r="G63" s="23">
        <v>0.23</v>
      </c>
      <c r="H63" s="17">
        <f t="shared" si="0"/>
        <v>100</v>
      </c>
      <c r="I63" s="17">
        <f t="shared" si="1"/>
        <v>0</v>
      </c>
    </row>
    <row r="64" spans="1:9" x14ac:dyDescent="0.25">
      <c r="A64" s="9">
        <v>56</v>
      </c>
      <c r="B64" s="10" t="s">
        <v>98</v>
      </c>
      <c r="C64" s="43" t="s">
        <v>96</v>
      </c>
      <c r="D64" s="43">
        <v>100</v>
      </c>
      <c r="E64" s="43">
        <v>0</v>
      </c>
      <c r="F64" s="20">
        <v>1</v>
      </c>
      <c r="G64" s="23">
        <v>0.23</v>
      </c>
      <c r="H64" s="17">
        <f t="shared" si="0"/>
        <v>100</v>
      </c>
      <c r="I64" s="17">
        <f t="shared" si="1"/>
        <v>0</v>
      </c>
    </row>
    <row r="65" spans="1:9" x14ac:dyDescent="0.25">
      <c r="A65" s="9">
        <v>57</v>
      </c>
      <c r="B65" s="10" t="s">
        <v>99</v>
      </c>
      <c r="C65" s="43">
        <v>16</v>
      </c>
      <c r="D65" s="43">
        <v>100</v>
      </c>
      <c r="E65" s="43">
        <v>0</v>
      </c>
      <c r="F65" s="20">
        <v>1</v>
      </c>
      <c r="G65" s="23">
        <v>0.23</v>
      </c>
      <c r="H65" s="17">
        <f t="shared" si="0"/>
        <v>100</v>
      </c>
      <c r="I65" s="17">
        <f t="shared" si="1"/>
        <v>0</v>
      </c>
    </row>
    <row r="66" spans="1:9" x14ac:dyDescent="0.25">
      <c r="A66" s="9">
        <v>58</v>
      </c>
      <c r="B66" s="10" t="s">
        <v>99</v>
      </c>
      <c r="C66" s="43">
        <v>20</v>
      </c>
      <c r="D66" s="43">
        <v>100</v>
      </c>
      <c r="E66" s="43">
        <v>0</v>
      </c>
      <c r="F66" s="20">
        <v>1</v>
      </c>
      <c r="G66" s="23">
        <v>0.23</v>
      </c>
      <c r="H66" s="17">
        <f t="shared" si="0"/>
        <v>100</v>
      </c>
      <c r="I66" s="17">
        <f t="shared" si="1"/>
        <v>0</v>
      </c>
    </row>
    <row r="67" spans="1:9" x14ac:dyDescent="0.25">
      <c r="A67" s="9">
        <v>59</v>
      </c>
      <c r="B67" s="10" t="s">
        <v>100</v>
      </c>
      <c r="C67" s="43" t="s">
        <v>96</v>
      </c>
      <c r="D67" s="43">
        <v>100</v>
      </c>
      <c r="E67" s="43">
        <v>0</v>
      </c>
      <c r="F67" s="20">
        <v>1</v>
      </c>
      <c r="G67" s="23">
        <v>0.23</v>
      </c>
      <c r="H67" s="17">
        <f t="shared" si="0"/>
        <v>100</v>
      </c>
      <c r="I67" s="17">
        <f t="shared" si="1"/>
        <v>0</v>
      </c>
    </row>
    <row r="68" spans="1:9" x14ac:dyDescent="0.25">
      <c r="A68" s="9">
        <v>60</v>
      </c>
      <c r="B68" s="10" t="s">
        <v>101</v>
      </c>
      <c r="C68" s="43" t="s">
        <v>96</v>
      </c>
      <c r="D68" s="43">
        <v>100</v>
      </c>
      <c r="E68" s="43">
        <v>0</v>
      </c>
      <c r="F68" s="20">
        <v>1</v>
      </c>
      <c r="G68" s="23">
        <v>0.23</v>
      </c>
      <c r="H68" s="17">
        <f t="shared" si="0"/>
        <v>100</v>
      </c>
      <c r="I68" s="17">
        <f t="shared" si="1"/>
        <v>0</v>
      </c>
    </row>
    <row r="69" spans="1:9" x14ac:dyDescent="0.25">
      <c r="A69" s="9">
        <v>61</v>
      </c>
      <c r="B69" s="10" t="s">
        <v>100</v>
      </c>
      <c r="C69" s="43" t="s">
        <v>93</v>
      </c>
      <c r="D69" s="43">
        <v>100</v>
      </c>
      <c r="E69" s="43">
        <v>0</v>
      </c>
      <c r="F69" s="20">
        <v>1</v>
      </c>
      <c r="G69" s="23">
        <v>0.23</v>
      </c>
      <c r="H69" s="17">
        <f t="shared" si="0"/>
        <v>100</v>
      </c>
      <c r="I69" s="17">
        <f t="shared" si="1"/>
        <v>0</v>
      </c>
    </row>
    <row r="70" spans="1:9" x14ac:dyDescent="0.25">
      <c r="A70" s="9">
        <v>62</v>
      </c>
      <c r="B70" s="10" t="s">
        <v>101</v>
      </c>
      <c r="C70" s="43" t="s">
        <v>93</v>
      </c>
      <c r="D70" s="43">
        <v>100</v>
      </c>
      <c r="E70" s="43">
        <v>0</v>
      </c>
      <c r="F70" s="20">
        <v>1</v>
      </c>
      <c r="G70" s="23">
        <v>0.23</v>
      </c>
      <c r="H70" s="17">
        <f t="shared" si="0"/>
        <v>100</v>
      </c>
      <c r="I70" s="17">
        <f t="shared" si="1"/>
        <v>0</v>
      </c>
    </row>
    <row r="71" spans="1:9" x14ac:dyDescent="0.25">
      <c r="A71" s="9">
        <v>63</v>
      </c>
      <c r="B71" s="10" t="s">
        <v>102</v>
      </c>
      <c r="C71" s="43" t="s">
        <v>103</v>
      </c>
      <c r="D71" s="43">
        <v>20</v>
      </c>
      <c r="E71" s="43">
        <v>0</v>
      </c>
      <c r="F71" s="20">
        <v>1</v>
      </c>
      <c r="G71" s="23">
        <v>0.23</v>
      </c>
      <c r="H71" s="17">
        <f t="shared" si="0"/>
        <v>20</v>
      </c>
      <c r="I71" s="17">
        <f t="shared" si="1"/>
        <v>0</v>
      </c>
    </row>
    <row r="72" spans="1:9" x14ac:dyDescent="0.25">
      <c r="A72" s="9">
        <v>64</v>
      </c>
      <c r="B72" s="10" t="s">
        <v>104</v>
      </c>
      <c r="C72" s="43" t="s">
        <v>103</v>
      </c>
      <c r="D72" s="43">
        <v>20</v>
      </c>
      <c r="E72" s="43">
        <v>0</v>
      </c>
      <c r="F72" s="20">
        <v>1</v>
      </c>
      <c r="G72" s="23">
        <v>0.23</v>
      </c>
      <c r="H72" s="17">
        <f t="shared" si="0"/>
        <v>20</v>
      </c>
      <c r="I72" s="17">
        <f t="shared" si="1"/>
        <v>0</v>
      </c>
    </row>
    <row r="73" spans="1:9" x14ac:dyDescent="0.25">
      <c r="A73" s="9">
        <v>65</v>
      </c>
      <c r="B73" s="10" t="s">
        <v>102</v>
      </c>
      <c r="C73" s="43" t="s">
        <v>105</v>
      </c>
      <c r="D73" s="43">
        <v>20</v>
      </c>
      <c r="E73" s="43">
        <v>0</v>
      </c>
      <c r="F73" s="20">
        <v>1</v>
      </c>
      <c r="G73" s="23">
        <v>0.23</v>
      </c>
      <c r="H73" s="17">
        <f t="shared" ref="H73:H136" si="2">D73*F73</f>
        <v>20</v>
      </c>
      <c r="I73" s="17">
        <f t="shared" ref="I73:I136" si="3">E73*F73</f>
        <v>0</v>
      </c>
    </row>
    <row r="74" spans="1:9" x14ac:dyDescent="0.25">
      <c r="A74" s="9">
        <v>66</v>
      </c>
      <c r="B74" s="10" t="s">
        <v>104</v>
      </c>
      <c r="C74" s="43" t="s">
        <v>105</v>
      </c>
      <c r="D74" s="43">
        <v>20</v>
      </c>
      <c r="E74" s="43">
        <v>0</v>
      </c>
      <c r="F74" s="20">
        <v>1</v>
      </c>
      <c r="G74" s="23">
        <v>0.23</v>
      </c>
      <c r="H74" s="17">
        <f t="shared" si="2"/>
        <v>20</v>
      </c>
      <c r="I74" s="17">
        <f t="shared" si="3"/>
        <v>0</v>
      </c>
    </row>
    <row r="75" spans="1:9" x14ac:dyDescent="0.25">
      <c r="A75" s="9">
        <v>67</v>
      </c>
      <c r="B75" s="10" t="s">
        <v>106</v>
      </c>
      <c r="C75" s="77" t="s">
        <v>107</v>
      </c>
      <c r="D75" s="43">
        <v>15</v>
      </c>
      <c r="E75" s="43">
        <v>0</v>
      </c>
      <c r="F75" s="20">
        <v>1</v>
      </c>
      <c r="G75" s="23">
        <v>0.23</v>
      </c>
      <c r="H75" s="17">
        <f t="shared" si="2"/>
        <v>15</v>
      </c>
      <c r="I75" s="17">
        <f t="shared" si="3"/>
        <v>0</v>
      </c>
    </row>
    <row r="76" spans="1:9" x14ac:dyDescent="0.25">
      <c r="A76" s="32"/>
      <c r="B76" s="32" t="s">
        <v>108</v>
      </c>
      <c r="C76" s="44"/>
      <c r="D76" s="44"/>
      <c r="E76" s="44"/>
      <c r="F76" s="33"/>
      <c r="G76" s="34"/>
      <c r="H76" s="35"/>
      <c r="I76" s="35"/>
    </row>
    <row r="77" spans="1:9" x14ac:dyDescent="0.25">
      <c r="A77" s="9">
        <v>68</v>
      </c>
      <c r="B77" s="10" t="s">
        <v>109</v>
      </c>
      <c r="C77" s="43">
        <v>20</v>
      </c>
      <c r="D77" s="43">
        <v>0</v>
      </c>
      <c r="E77" s="43">
        <v>100</v>
      </c>
      <c r="F77" s="22">
        <v>1</v>
      </c>
      <c r="G77" s="23">
        <v>0.23</v>
      </c>
      <c r="H77" s="17">
        <f t="shared" si="2"/>
        <v>0</v>
      </c>
      <c r="I77" s="17">
        <f t="shared" si="3"/>
        <v>100</v>
      </c>
    </row>
    <row r="78" spans="1:9" x14ac:dyDescent="0.25">
      <c r="A78" s="9">
        <v>69</v>
      </c>
      <c r="B78" s="10" t="s">
        <v>110</v>
      </c>
      <c r="C78" s="43">
        <v>50</v>
      </c>
      <c r="D78" s="43">
        <v>0</v>
      </c>
      <c r="E78" s="43">
        <v>30</v>
      </c>
      <c r="F78" s="22">
        <v>1</v>
      </c>
      <c r="G78" s="23">
        <v>0.23</v>
      </c>
      <c r="H78" s="17">
        <f t="shared" si="2"/>
        <v>0</v>
      </c>
      <c r="I78" s="17">
        <f t="shared" si="3"/>
        <v>30</v>
      </c>
    </row>
    <row r="79" spans="1:9" x14ac:dyDescent="0.25">
      <c r="A79" s="9">
        <v>70</v>
      </c>
      <c r="B79" s="10" t="s">
        <v>111</v>
      </c>
      <c r="C79" s="43">
        <v>20</v>
      </c>
      <c r="D79" s="43">
        <v>0</v>
      </c>
      <c r="E79" s="43">
        <v>100</v>
      </c>
      <c r="F79" s="22">
        <v>1</v>
      </c>
      <c r="G79" s="23">
        <v>0.23</v>
      </c>
      <c r="H79" s="17">
        <f t="shared" si="2"/>
        <v>0</v>
      </c>
      <c r="I79" s="17">
        <f t="shared" si="3"/>
        <v>100</v>
      </c>
    </row>
    <row r="80" spans="1:9" x14ac:dyDescent="0.25">
      <c r="A80" s="9">
        <v>71</v>
      </c>
      <c r="B80" s="10" t="s">
        <v>112</v>
      </c>
      <c r="C80" s="43">
        <v>50</v>
      </c>
      <c r="D80" s="43">
        <v>0</v>
      </c>
      <c r="E80" s="43">
        <v>20</v>
      </c>
      <c r="F80" s="22">
        <v>1</v>
      </c>
      <c r="G80" s="23">
        <v>0.23</v>
      </c>
      <c r="H80" s="17">
        <f t="shared" si="2"/>
        <v>0</v>
      </c>
      <c r="I80" s="17">
        <f t="shared" si="3"/>
        <v>20</v>
      </c>
    </row>
    <row r="81" spans="1:9" x14ac:dyDescent="0.25">
      <c r="A81" s="9">
        <v>72</v>
      </c>
      <c r="B81" s="10" t="s">
        <v>113</v>
      </c>
      <c r="C81" s="43" t="s">
        <v>96</v>
      </c>
      <c r="D81" s="43">
        <v>0</v>
      </c>
      <c r="E81" s="43">
        <v>100</v>
      </c>
      <c r="F81" s="22">
        <v>1</v>
      </c>
      <c r="G81" s="23">
        <v>0.23</v>
      </c>
      <c r="H81" s="17">
        <f t="shared" si="2"/>
        <v>0</v>
      </c>
      <c r="I81" s="17">
        <f t="shared" si="3"/>
        <v>100</v>
      </c>
    </row>
    <row r="82" spans="1:9" x14ac:dyDescent="0.25">
      <c r="A82" s="9">
        <v>73</v>
      </c>
      <c r="B82" s="10" t="s">
        <v>114</v>
      </c>
      <c r="C82" s="43" t="s">
        <v>264</v>
      </c>
      <c r="D82" s="43">
        <v>0</v>
      </c>
      <c r="E82" s="43">
        <v>4</v>
      </c>
      <c r="F82" s="22">
        <v>1</v>
      </c>
      <c r="G82" s="23">
        <v>0.23</v>
      </c>
      <c r="H82" s="17">
        <f t="shared" si="2"/>
        <v>0</v>
      </c>
      <c r="I82" s="17">
        <f t="shared" si="3"/>
        <v>4</v>
      </c>
    </row>
    <row r="83" spans="1:9" x14ac:dyDescent="0.25">
      <c r="A83" s="9">
        <v>74</v>
      </c>
      <c r="B83" s="10" t="s">
        <v>115</v>
      </c>
      <c r="C83" s="43" t="s">
        <v>96</v>
      </c>
      <c r="D83" s="43">
        <v>0</v>
      </c>
      <c r="E83" s="43">
        <v>100</v>
      </c>
      <c r="F83" s="22">
        <v>1</v>
      </c>
      <c r="G83" s="23">
        <v>0.23</v>
      </c>
      <c r="H83" s="17">
        <f t="shared" si="2"/>
        <v>0</v>
      </c>
      <c r="I83" s="17">
        <f t="shared" si="3"/>
        <v>100</v>
      </c>
    </row>
    <row r="84" spans="1:9" x14ac:dyDescent="0.25">
      <c r="A84" s="9">
        <v>75</v>
      </c>
      <c r="B84" s="10" t="s">
        <v>115</v>
      </c>
      <c r="C84" s="43" t="s">
        <v>264</v>
      </c>
      <c r="D84" s="43">
        <v>0</v>
      </c>
      <c r="E84" s="43">
        <v>8</v>
      </c>
      <c r="F84" s="22">
        <v>1</v>
      </c>
      <c r="G84" s="23">
        <v>0.23</v>
      </c>
      <c r="H84" s="17">
        <f t="shared" si="2"/>
        <v>0</v>
      </c>
      <c r="I84" s="17">
        <f t="shared" si="3"/>
        <v>8</v>
      </c>
    </row>
    <row r="85" spans="1:9" x14ac:dyDescent="0.25">
      <c r="A85" s="9">
        <v>76</v>
      </c>
      <c r="B85" s="10" t="s">
        <v>116</v>
      </c>
      <c r="C85" s="43">
        <v>20</v>
      </c>
      <c r="D85" s="43">
        <v>0</v>
      </c>
      <c r="E85" s="43">
        <v>100</v>
      </c>
      <c r="F85" s="22">
        <v>1</v>
      </c>
      <c r="G85" s="23">
        <v>0.23</v>
      </c>
      <c r="H85" s="17">
        <f t="shared" si="2"/>
        <v>0</v>
      </c>
      <c r="I85" s="17">
        <f t="shared" si="3"/>
        <v>100</v>
      </c>
    </row>
    <row r="86" spans="1:9" x14ac:dyDescent="0.25">
      <c r="A86" s="9">
        <v>77</v>
      </c>
      <c r="B86" s="10" t="s">
        <v>117</v>
      </c>
      <c r="C86" s="43">
        <v>20</v>
      </c>
      <c r="D86" s="43">
        <v>0</v>
      </c>
      <c r="E86" s="43">
        <v>100</v>
      </c>
      <c r="F86" s="22">
        <v>1</v>
      </c>
      <c r="G86" s="23">
        <v>0.23</v>
      </c>
      <c r="H86" s="17">
        <f t="shared" si="2"/>
        <v>0</v>
      </c>
      <c r="I86" s="17">
        <f t="shared" si="3"/>
        <v>100</v>
      </c>
    </row>
    <row r="87" spans="1:9" x14ac:dyDescent="0.25">
      <c r="A87" s="9">
        <v>78</v>
      </c>
      <c r="B87" s="10" t="s">
        <v>118</v>
      </c>
      <c r="C87" s="43">
        <v>20</v>
      </c>
      <c r="D87" s="43">
        <v>0</v>
      </c>
      <c r="E87" s="43">
        <v>100</v>
      </c>
      <c r="F87" s="22">
        <v>1</v>
      </c>
      <c r="G87" s="23">
        <v>0.23</v>
      </c>
      <c r="H87" s="17">
        <f t="shared" si="2"/>
        <v>0</v>
      </c>
      <c r="I87" s="17">
        <f t="shared" si="3"/>
        <v>100</v>
      </c>
    </row>
    <row r="88" spans="1:9" x14ac:dyDescent="0.25">
      <c r="A88" s="9">
        <v>79</v>
      </c>
      <c r="B88" s="10" t="s">
        <v>119</v>
      </c>
      <c r="C88" s="43">
        <v>20</v>
      </c>
      <c r="D88" s="43">
        <v>0</v>
      </c>
      <c r="E88" s="43">
        <v>100</v>
      </c>
      <c r="F88" s="22">
        <v>1</v>
      </c>
      <c r="G88" s="23">
        <v>0.23</v>
      </c>
      <c r="H88" s="17">
        <f t="shared" si="2"/>
        <v>0</v>
      </c>
      <c r="I88" s="17">
        <f t="shared" si="3"/>
        <v>100</v>
      </c>
    </row>
    <row r="89" spans="1:9" x14ac:dyDescent="0.25">
      <c r="A89" s="9">
        <v>80</v>
      </c>
      <c r="B89" s="10" t="s">
        <v>120</v>
      </c>
      <c r="C89" s="43" t="s">
        <v>96</v>
      </c>
      <c r="D89" s="43">
        <v>0</v>
      </c>
      <c r="E89" s="43">
        <v>100</v>
      </c>
      <c r="F89" s="22">
        <v>1</v>
      </c>
      <c r="G89" s="23">
        <v>0.23</v>
      </c>
      <c r="H89" s="17">
        <f t="shared" si="2"/>
        <v>0</v>
      </c>
      <c r="I89" s="17">
        <f t="shared" si="3"/>
        <v>100</v>
      </c>
    </row>
    <row r="90" spans="1:9" x14ac:dyDescent="0.25">
      <c r="A90" s="9">
        <v>81</v>
      </c>
      <c r="B90" s="10" t="s">
        <v>121</v>
      </c>
      <c r="C90" s="43" t="s">
        <v>96</v>
      </c>
      <c r="D90" s="43">
        <v>0</v>
      </c>
      <c r="E90" s="43">
        <v>100</v>
      </c>
      <c r="F90" s="22">
        <v>1</v>
      </c>
      <c r="G90" s="23">
        <v>0.23</v>
      </c>
      <c r="H90" s="17">
        <f t="shared" si="2"/>
        <v>0</v>
      </c>
      <c r="I90" s="17">
        <f t="shared" si="3"/>
        <v>100</v>
      </c>
    </row>
    <row r="91" spans="1:9" x14ac:dyDescent="0.25">
      <c r="A91" s="9">
        <v>82</v>
      </c>
      <c r="B91" s="10" t="s">
        <v>122</v>
      </c>
      <c r="C91" s="43">
        <v>20</v>
      </c>
      <c r="D91" s="43">
        <v>0</v>
      </c>
      <c r="E91" s="43">
        <v>100</v>
      </c>
      <c r="F91" s="22">
        <v>1</v>
      </c>
      <c r="G91" s="23">
        <v>0.23</v>
      </c>
      <c r="H91" s="17">
        <f t="shared" si="2"/>
        <v>0</v>
      </c>
      <c r="I91" s="17">
        <f t="shared" si="3"/>
        <v>100</v>
      </c>
    </row>
    <row r="92" spans="1:9" x14ac:dyDescent="0.25">
      <c r="A92" s="9">
        <v>83</v>
      </c>
      <c r="B92" s="10" t="s">
        <v>123</v>
      </c>
      <c r="C92" s="43" t="s">
        <v>96</v>
      </c>
      <c r="D92" s="43">
        <v>0</v>
      </c>
      <c r="E92" s="43">
        <v>100</v>
      </c>
      <c r="F92" s="22">
        <v>1</v>
      </c>
      <c r="G92" s="23">
        <v>0.23</v>
      </c>
      <c r="H92" s="17">
        <f t="shared" si="2"/>
        <v>0</v>
      </c>
      <c r="I92" s="17">
        <f t="shared" si="3"/>
        <v>100</v>
      </c>
    </row>
    <row r="93" spans="1:9" x14ac:dyDescent="0.25">
      <c r="A93" s="9">
        <v>84</v>
      </c>
      <c r="B93" s="10" t="s">
        <v>124</v>
      </c>
      <c r="C93" s="43" t="s">
        <v>96</v>
      </c>
      <c r="D93" s="43">
        <v>0</v>
      </c>
      <c r="E93" s="43">
        <v>100</v>
      </c>
      <c r="F93" s="22">
        <v>1</v>
      </c>
      <c r="G93" s="23">
        <v>0.23</v>
      </c>
      <c r="H93" s="17">
        <f t="shared" si="2"/>
        <v>0</v>
      </c>
      <c r="I93" s="17">
        <f t="shared" si="3"/>
        <v>100</v>
      </c>
    </row>
    <row r="94" spans="1:9" x14ac:dyDescent="0.25">
      <c r="A94" s="32"/>
      <c r="B94" s="32" t="s">
        <v>125</v>
      </c>
      <c r="C94" s="44"/>
      <c r="D94" s="44"/>
      <c r="E94" s="44"/>
      <c r="F94" s="33"/>
      <c r="G94" s="34"/>
      <c r="H94" s="35"/>
      <c r="I94" s="35"/>
    </row>
    <row r="95" spans="1:9" x14ac:dyDescent="0.25">
      <c r="A95" s="9">
        <v>85</v>
      </c>
      <c r="B95" s="10" t="s">
        <v>126</v>
      </c>
      <c r="C95" s="43" t="s">
        <v>127</v>
      </c>
      <c r="D95" s="43">
        <v>0</v>
      </c>
      <c r="E95" s="43">
        <v>100</v>
      </c>
      <c r="F95" s="22">
        <v>1</v>
      </c>
      <c r="G95" s="23">
        <v>0.23</v>
      </c>
      <c r="H95" s="17">
        <f t="shared" si="2"/>
        <v>0</v>
      </c>
      <c r="I95" s="17">
        <f t="shared" si="3"/>
        <v>100</v>
      </c>
    </row>
    <row r="96" spans="1:9" x14ac:dyDescent="0.25">
      <c r="A96" s="9">
        <v>86</v>
      </c>
      <c r="B96" s="10" t="s">
        <v>126</v>
      </c>
      <c r="C96" s="43" t="s">
        <v>128</v>
      </c>
      <c r="D96" s="43">
        <v>0</v>
      </c>
      <c r="E96" s="43">
        <v>100</v>
      </c>
      <c r="F96" s="22">
        <v>1</v>
      </c>
      <c r="G96" s="23">
        <v>0.23</v>
      </c>
      <c r="H96" s="17">
        <f t="shared" si="2"/>
        <v>0</v>
      </c>
      <c r="I96" s="17">
        <f t="shared" si="3"/>
        <v>100</v>
      </c>
    </row>
    <row r="97" spans="1:9" x14ac:dyDescent="0.25">
      <c r="A97" s="9">
        <v>87</v>
      </c>
      <c r="B97" s="10" t="s">
        <v>129</v>
      </c>
      <c r="C97" s="43">
        <v>25</v>
      </c>
      <c r="D97" s="43">
        <v>0</v>
      </c>
      <c r="E97" s="43">
        <v>100</v>
      </c>
      <c r="F97" s="22">
        <v>1</v>
      </c>
      <c r="G97" s="23">
        <v>0.23</v>
      </c>
      <c r="H97" s="17">
        <f t="shared" si="2"/>
        <v>0</v>
      </c>
      <c r="I97" s="17">
        <f t="shared" si="3"/>
        <v>100</v>
      </c>
    </row>
    <row r="98" spans="1:9" x14ac:dyDescent="0.25">
      <c r="A98" s="9">
        <v>88</v>
      </c>
      <c r="B98" s="10" t="s">
        <v>130</v>
      </c>
      <c r="C98" s="43">
        <v>25</v>
      </c>
      <c r="D98" s="43">
        <v>0</v>
      </c>
      <c r="E98" s="43">
        <v>100</v>
      </c>
      <c r="F98" s="22">
        <v>1</v>
      </c>
      <c r="G98" s="23">
        <v>0.23</v>
      </c>
      <c r="H98" s="17">
        <f t="shared" si="2"/>
        <v>0</v>
      </c>
      <c r="I98" s="17">
        <f t="shared" si="3"/>
        <v>100</v>
      </c>
    </row>
    <row r="99" spans="1:9" x14ac:dyDescent="0.25">
      <c r="A99" s="9">
        <v>89</v>
      </c>
      <c r="B99" s="10" t="s">
        <v>131</v>
      </c>
      <c r="C99" s="43" t="s">
        <v>132</v>
      </c>
      <c r="D99" s="43">
        <v>0</v>
      </c>
      <c r="E99" s="43">
        <v>100</v>
      </c>
      <c r="F99" s="22">
        <v>1</v>
      </c>
      <c r="G99" s="23">
        <v>0.23</v>
      </c>
      <c r="H99" s="17">
        <f t="shared" si="2"/>
        <v>0</v>
      </c>
      <c r="I99" s="17">
        <f t="shared" si="3"/>
        <v>100</v>
      </c>
    </row>
    <row r="100" spans="1:9" x14ac:dyDescent="0.25">
      <c r="A100" s="9">
        <v>90</v>
      </c>
      <c r="B100" s="10" t="s">
        <v>133</v>
      </c>
      <c r="C100" s="43" t="s">
        <v>134</v>
      </c>
      <c r="D100" s="43">
        <v>0</v>
      </c>
      <c r="E100" s="43">
        <v>6</v>
      </c>
      <c r="F100" s="22">
        <v>1</v>
      </c>
      <c r="G100" s="23">
        <v>0.23</v>
      </c>
      <c r="H100" s="17">
        <f t="shared" si="2"/>
        <v>0</v>
      </c>
      <c r="I100" s="17">
        <f t="shared" si="3"/>
        <v>6</v>
      </c>
    </row>
    <row r="101" spans="1:9" x14ac:dyDescent="0.25">
      <c r="A101" s="9">
        <v>91</v>
      </c>
      <c r="B101" s="10" t="s">
        <v>135</v>
      </c>
      <c r="C101" s="43">
        <v>25</v>
      </c>
      <c r="D101" s="43">
        <v>0</v>
      </c>
      <c r="E101" s="43">
        <v>50</v>
      </c>
      <c r="F101" s="22">
        <v>1</v>
      </c>
      <c r="G101" s="23">
        <v>0.23</v>
      </c>
      <c r="H101" s="17">
        <f t="shared" si="2"/>
        <v>0</v>
      </c>
      <c r="I101" s="17">
        <f t="shared" si="3"/>
        <v>50</v>
      </c>
    </row>
    <row r="102" spans="1:9" x14ac:dyDescent="0.25">
      <c r="A102" s="9">
        <v>92</v>
      </c>
      <c r="B102" s="10" t="s">
        <v>136</v>
      </c>
      <c r="C102" s="43" t="s">
        <v>137</v>
      </c>
      <c r="D102" s="43">
        <v>0</v>
      </c>
      <c r="E102" s="43">
        <v>50</v>
      </c>
      <c r="F102" s="22">
        <v>1</v>
      </c>
      <c r="G102" s="23">
        <v>0.23</v>
      </c>
      <c r="H102" s="17">
        <f t="shared" si="2"/>
        <v>0</v>
      </c>
      <c r="I102" s="17">
        <f t="shared" si="3"/>
        <v>50</v>
      </c>
    </row>
    <row r="103" spans="1:9" x14ac:dyDescent="0.25">
      <c r="A103" s="9">
        <v>93</v>
      </c>
      <c r="B103" s="10" t="s">
        <v>138</v>
      </c>
      <c r="C103" s="43" t="s">
        <v>139</v>
      </c>
      <c r="D103" s="43">
        <v>0</v>
      </c>
      <c r="E103" s="43">
        <v>10</v>
      </c>
      <c r="F103" s="22">
        <v>1</v>
      </c>
      <c r="G103" s="23">
        <v>0.23</v>
      </c>
      <c r="H103" s="17">
        <f t="shared" si="2"/>
        <v>0</v>
      </c>
      <c r="I103" s="17">
        <f t="shared" si="3"/>
        <v>10</v>
      </c>
    </row>
    <row r="104" spans="1:9" x14ac:dyDescent="0.25">
      <c r="A104" s="32"/>
      <c r="B104" s="32" t="s">
        <v>140</v>
      </c>
      <c r="C104" s="44"/>
      <c r="D104" s="44"/>
      <c r="E104" s="44"/>
      <c r="F104" s="33"/>
      <c r="G104" s="34"/>
      <c r="H104" s="35"/>
      <c r="I104" s="35"/>
    </row>
    <row r="105" spans="1:9" x14ac:dyDescent="0.25">
      <c r="A105" s="9">
        <v>94</v>
      </c>
      <c r="B105" s="10" t="s">
        <v>141</v>
      </c>
      <c r="C105" s="43">
        <v>15</v>
      </c>
      <c r="D105" s="43">
        <v>6</v>
      </c>
      <c r="E105" s="43">
        <v>0</v>
      </c>
      <c r="F105" s="22">
        <v>1</v>
      </c>
      <c r="G105" s="23">
        <v>0.23</v>
      </c>
      <c r="H105" s="17">
        <f t="shared" si="2"/>
        <v>6</v>
      </c>
      <c r="I105" s="17">
        <f t="shared" si="3"/>
        <v>0</v>
      </c>
    </row>
    <row r="106" spans="1:9" x14ac:dyDescent="0.25">
      <c r="A106" s="9">
        <v>95</v>
      </c>
      <c r="B106" s="10" t="s">
        <v>141</v>
      </c>
      <c r="C106" s="43">
        <v>20</v>
      </c>
      <c r="D106" s="43">
        <v>6</v>
      </c>
      <c r="E106" s="43">
        <v>0</v>
      </c>
      <c r="F106" s="22">
        <v>1</v>
      </c>
      <c r="G106" s="23">
        <v>0.23</v>
      </c>
      <c r="H106" s="17">
        <f t="shared" si="2"/>
        <v>6</v>
      </c>
      <c r="I106" s="17">
        <f t="shared" si="3"/>
        <v>0</v>
      </c>
    </row>
    <row r="107" spans="1:9" x14ac:dyDescent="0.25">
      <c r="A107" s="9">
        <v>96</v>
      </c>
      <c r="B107" s="10" t="s">
        <v>141</v>
      </c>
      <c r="C107" s="43">
        <v>25</v>
      </c>
      <c r="D107" s="43">
        <v>6</v>
      </c>
      <c r="E107" s="43">
        <v>0</v>
      </c>
      <c r="F107" s="22">
        <v>1</v>
      </c>
      <c r="G107" s="23">
        <v>0.23</v>
      </c>
      <c r="H107" s="17">
        <f t="shared" si="2"/>
        <v>6</v>
      </c>
      <c r="I107" s="17">
        <f t="shared" si="3"/>
        <v>0</v>
      </c>
    </row>
    <row r="108" spans="1:9" x14ac:dyDescent="0.25">
      <c r="A108" s="9">
        <v>97</v>
      </c>
      <c r="B108" s="10" t="s">
        <v>141</v>
      </c>
      <c r="C108" s="43">
        <v>50</v>
      </c>
      <c r="D108" s="43">
        <v>4</v>
      </c>
      <c r="E108" s="43">
        <v>0</v>
      </c>
      <c r="F108" s="22">
        <v>1</v>
      </c>
      <c r="G108" s="23">
        <v>0.23</v>
      </c>
      <c r="H108" s="17">
        <f t="shared" si="2"/>
        <v>4</v>
      </c>
      <c r="I108" s="17">
        <f t="shared" si="3"/>
        <v>0</v>
      </c>
    </row>
    <row r="109" spans="1:9" x14ac:dyDescent="0.25">
      <c r="A109" s="9">
        <v>98</v>
      </c>
      <c r="B109" s="10" t="s">
        <v>142</v>
      </c>
      <c r="C109" s="43">
        <v>15</v>
      </c>
      <c r="D109" s="43">
        <v>6</v>
      </c>
      <c r="E109" s="43">
        <v>0</v>
      </c>
      <c r="F109" s="22">
        <v>1</v>
      </c>
      <c r="G109" s="23">
        <v>0.23</v>
      </c>
      <c r="H109" s="17">
        <f t="shared" si="2"/>
        <v>6</v>
      </c>
      <c r="I109" s="17">
        <f t="shared" si="3"/>
        <v>0</v>
      </c>
    </row>
    <row r="110" spans="1:9" x14ac:dyDescent="0.25">
      <c r="A110" s="9">
        <v>99</v>
      </c>
      <c r="B110" s="10" t="s">
        <v>142</v>
      </c>
      <c r="C110" s="43">
        <v>20</v>
      </c>
      <c r="D110" s="43">
        <v>6</v>
      </c>
      <c r="E110" s="43">
        <v>0</v>
      </c>
      <c r="F110" s="22">
        <v>1</v>
      </c>
      <c r="G110" s="23">
        <v>0.23</v>
      </c>
      <c r="H110" s="17">
        <f t="shared" si="2"/>
        <v>6</v>
      </c>
      <c r="I110" s="17">
        <f t="shared" si="3"/>
        <v>0</v>
      </c>
    </row>
    <row r="111" spans="1:9" x14ac:dyDescent="0.25">
      <c r="A111" s="9">
        <v>100</v>
      </c>
      <c r="B111" s="10" t="s">
        <v>143</v>
      </c>
      <c r="C111" s="43">
        <v>15</v>
      </c>
      <c r="D111" s="43">
        <v>6</v>
      </c>
      <c r="E111" s="43">
        <v>0</v>
      </c>
      <c r="F111" s="22">
        <v>1</v>
      </c>
      <c r="G111" s="23">
        <v>0.23</v>
      </c>
      <c r="H111" s="17">
        <f t="shared" si="2"/>
        <v>6</v>
      </c>
      <c r="I111" s="17">
        <f t="shared" si="3"/>
        <v>0</v>
      </c>
    </row>
    <row r="112" spans="1:9" x14ac:dyDescent="0.25">
      <c r="A112" s="9">
        <v>101</v>
      </c>
      <c r="B112" s="10" t="s">
        <v>143</v>
      </c>
      <c r="C112" s="43">
        <v>20</v>
      </c>
      <c r="D112" s="43">
        <v>6</v>
      </c>
      <c r="E112" s="43">
        <v>0</v>
      </c>
      <c r="F112" s="22">
        <v>1</v>
      </c>
      <c r="G112" s="23">
        <v>0.23</v>
      </c>
      <c r="H112" s="17">
        <f t="shared" si="2"/>
        <v>6</v>
      </c>
      <c r="I112" s="17">
        <f t="shared" si="3"/>
        <v>0</v>
      </c>
    </row>
    <row r="113" spans="1:9" x14ac:dyDescent="0.25">
      <c r="A113" s="9">
        <v>102</v>
      </c>
      <c r="B113" s="10" t="s">
        <v>144</v>
      </c>
      <c r="C113" s="43">
        <v>15</v>
      </c>
      <c r="D113" s="43">
        <v>6</v>
      </c>
      <c r="E113" s="43">
        <v>0</v>
      </c>
      <c r="F113" s="22">
        <v>1</v>
      </c>
      <c r="G113" s="23">
        <v>0.23</v>
      </c>
      <c r="H113" s="17">
        <f t="shared" si="2"/>
        <v>6</v>
      </c>
      <c r="I113" s="17">
        <f t="shared" si="3"/>
        <v>0</v>
      </c>
    </row>
    <row r="114" spans="1:9" x14ac:dyDescent="0.25">
      <c r="A114" s="9">
        <v>103</v>
      </c>
      <c r="B114" s="10" t="s">
        <v>145</v>
      </c>
      <c r="C114" s="43">
        <v>15</v>
      </c>
      <c r="D114" s="43">
        <v>6</v>
      </c>
      <c r="E114" s="43">
        <v>0</v>
      </c>
      <c r="F114" s="22">
        <v>1</v>
      </c>
      <c r="G114" s="23">
        <v>0.23</v>
      </c>
      <c r="H114" s="17">
        <f t="shared" si="2"/>
        <v>6</v>
      </c>
      <c r="I114" s="17">
        <f t="shared" si="3"/>
        <v>0</v>
      </c>
    </row>
    <row r="115" spans="1:9" x14ac:dyDescent="0.25">
      <c r="A115" s="9">
        <v>104</v>
      </c>
      <c r="B115" s="10" t="s">
        <v>146</v>
      </c>
      <c r="C115" s="43">
        <v>15</v>
      </c>
      <c r="D115" s="43">
        <v>5</v>
      </c>
      <c r="E115" s="43">
        <v>0</v>
      </c>
      <c r="F115" s="22">
        <v>1</v>
      </c>
      <c r="G115" s="23">
        <v>0.23</v>
      </c>
      <c r="H115" s="17">
        <f t="shared" si="2"/>
        <v>5</v>
      </c>
      <c r="I115" s="17">
        <f t="shared" si="3"/>
        <v>0</v>
      </c>
    </row>
    <row r="116" spans="1:9" x14ac:dyDescent="0.25">
      <c r="A116" s="9">
        <v>105</v>
      </c>
      <c r="B116" s="10" t="s">
        <v>147</v>
      </c>
      <c r="C116" s="43">
        <v>15</v>
      </c>
      <c r="D116" s="43">
        <v>5</v>
      </c>
      <c r="E116" s="43">
        <v>0</v>
      </c>
      <c r="F116" s="22">
        <v>1</v>
      </c>
      <c r="G116" s="23">
        <v>0.23</v>
      </c>
      <c r="H116" s="17">
        <f t="shared" si="2"/>
        <v>5</v>
      </c>
      <c r="I116" s="17">
        <f t="shared" si="3"/>
        <v>0</v>
      </c>
    </row>
    <row r="117" spans="1:9" x14ac:dyDescent="0.25">
      <c r="A117" s="9">
        <v>106</v>
      </c>
      <c r="B117" s="10" t="s">
        <v>148</v>
      </c>
      <c r="C117" s="43"/>
      <c r="D117" s="43">
        <v>3</v>
      </c>
      <c r="E117" s="43">
        <v>0</v>
      </c>
      <c r="F117" s="22">
        <v>1</v>
      </c>
      <c r="G117" s="23">
        <v>0.23</v>
      </c>
      <c r="H117" s="17">
        <f t="shared" si="2"/>
        <v>3</v>
      </c>
      <c r="I117" s="17">
        <f t="shared" si="3"/>
        <v>0</v>
      </c>
    </row>
    <row r="118" spans="1:9" x14ac:dyDescent="0.25">
      <c r="A118" s="9">
        <v>107</v>
      </c>
      <c r="B118" s="10" t="s">
        <v>149</v>
      </c>
      <c r="C118" s="43">
        <v>15</v>
      </c>
      <c r="D118" s="43">
        <v>3</v>
      </c>
      <c r="E118" s="43">
        <v>0</v>
      </c>
      <c r="F118" s="22">
        <v>1</v>
      </c>
      <c r="G118" s="23">
        <v>0.23</v>
      </c>
      <c r="H118" s="17">
        <f t="shared" si="2"/>
        <v>3</v>
      </c>
      <c r="I118" s="17">
        <f t="shared" si="3"/>
        <v>0</v>
      </c>
    </row>
    <row r="119" spans="1:9" x14ac:dyDescent="0.25">
      <c r="A119" s="9">
        <v>108</v>
      </c>
      <c r="B119" s="10" t="s">
        <v>150</v>
      </c>
      <c r="C119" s="43">
        <v>15</v>
      </c>
      <c r="D119" s="43">
        <v>3</v>
      </c>
      <c r="E119" s="43">
        <v>0</v>
      </c>
      <c r="F119" s="22">
        <v>1</v>
      </c>
      <c r="G119" s="23">
        <v>0.23</v>
      </c>
      <c r="H119" s="17">
        <f t="shared" si="2"/>
        <v>3</v>
      </c>
      <c r="I119" s="17">
        <f t="shared" si="3"/>
        <v>0</v>
      </c>
    </row>
    <row r="120" spans="1:9" x14ac:dyDescent="0.25">
      <c r="A120" s="9">
        <v>109</v>
      </c>
      <c r="B120" s="10" t="s">
        <v>151</v>
      </c>
      <c r="C120" s="43">
        <v>15</v>
      </c>
      <c r="D120" s="43">
        <v>3</v>
      </c>
      <c r="E120" s="43">
        <v>0</v>
      </c>
      <c r="F120" s="22">
        <v>1</v>
      </c>
      <c r="G120" s="23">
        <v>0.23</v>
      </c>
      <c r="H120" s="17">
        <f t="shared" si="2"/>
        <v>3</v>
      </c>
      <c r="I120" s="17">
        <f t="shared" si="3"/>
        <v>0</v>
      </c>
    </row>
    <row r="121" spans="1:9" x14ac:dyDescent="0.25">
      <c r="A121" s="9">
        <v>110</v>
      </c>
      <c r="B121" s="10" t="s">
        <v>152</v>
      </c>
      <c r="C121" s="43">
        <v>15</v>
      </c>
      <c r="D121" s="43">
        <v>6</v>
      </c>
      <c r="E121" s="43">
        <v>0</v>
      </c>
      <c r="F121" s="22">
        <v>1</v>
      </c>
      <c r="G121" s="23">
        <v>0.23</v>
      </c>
      <c r="H121" s="17">
        <f t="shared" si="2"/>
        <v>6</v>
      </c>
      <c r="I121" s="17">
        <f t="shared" si="3"/>
        <v>0</v>
      </c>
    </row>
    <row r="122" spans="1:9" x14ac:dyDescent="0.25">
      <c r="A122" s="9">
        <v>111</v>
      </c>
      <c r="B122" s="10" t="s">
        <v>153</v>
      </c>
      <c r="C122" s="43">
        <v>15</v>
      </c>
      <c r="D122" s="43">
        <v>6</v>
      </c>
      <c r="E122" s="43">
        <v>0</v>
      </c>
      <c r="F122" s="22">
        <v>1</v>
      </c>
      <c r="G122" s="23">
        <v>0.23</v>
      </c>
      <c r="H122" s="17">
        <f t="shared" si="2"/>
        <v>6</v>
      </c>
      <c r="I122" s="17">
        <f t="shared" si="3"/>
        <v>0</v>
      </c>
    </row>
    <row r="123" spans="1:9" x14ac:dyDescent="0.25">
      <c r="A123" s="9">
        <v>112</v>
      </c>
      <c r="B123" s="10" t="s">
        <v>154</v>
      </c>
      <c r="C123" s="43"/>
      <c r="D123" s="43">
        <v>3</v>
      </c>
      <c r="E123" s="43">
        <v>0</v>
      </c>
      <c r="F123" s="22">
        <v>1</v>
      </c>
      <c r="G123" s="23">
        <v>0.23</v>
      </c>
      <c r="H123" s="17">
        <f t="shared" si="2"/>
        <v>3</v>
      </c>
      <c r="I123" s="17">
        <f t="shared" si="3"/>
        <v>0</v>
      </c>
    </row>
    <row r="124" spans="1:9" x14ac:dyDescent="0.25">
      <c r="A124" s="9">
        <v>113</v>
      </c>
      <c r="B124" s="10" t="s">
        <v>155</v>
      </c>
      <c r="C124" s="43"/>
      <c r="D124" s="43">
        <v>6</v>
      </c>
      <c r="E124" s="43">
        <v>0</v>
      </c>
      <c r="F124" s="22">
        <v>1</v>
      </c>
      <c r="G124" s="23">
        <v>0.23</v>
      </c>
      <c r="H124" s="17">
        <f t="shared" si="2"/>
        <v>6</v>
      </c>
      <c r="I124" s="17">
        <f t="shared" si="3"/>
        <v>0</v>
      </c>
    </row>
    <row r="125" spans="1:9" x14ac:dyDescent="0.25">
      <c r="A125" s="33"/>
      <c r="B125" s="44" t="s">
        <v>156</v>
      </c>
      <c r="C125" s="44"/>
      <c r="D125" s="44"/>
      <c r="E125" s="44"/>
      <c r="F125" s="33"/>
      <c r="G125" s="34"/>
      <c r="H125" s="35"/>
      <c r="I125" s="35"/>
    </row>
    <row r="126" spans="1:9" x14ac:dyDescent="0.25">
      <c r="A126" s="9">
        <v>114</v>
      </c>
      <c r="B126" s="10" t="s">
        <v>157</v>
      </c>
      <c r="C126" s="43">
        <v>15</v>
      </c>
      <c r="D126" s="43">
        <v>50</v>
      </c>
      <c r="E126" s="43">
        <v>0</v>
      </c>
      <c r="F126" s="22">
        <v>1</v>
      </c>
      <c r="G126" s="23">
        <v>0.23</v>
      </c>
      <c r="H126" s="17">
        <f t="shared" si="2"/>
        <v>50</v>
      </c>
      <c r="I126" s="17">
        <f t="shared" si="3"/>
        <v>0</v>
      </c>
    </row>
    <row r="127" spans="1:9" x14ac:dyDescent="0.25">
      <c r="A127" s="9">
        <v>115</v>
      </c>
      <c r="B127" s="10" t="s">
        <v>157</v>
      </c>
      <c r="C127" s="43">
        <v>20</v>
      </c>
      <c r="D127" s="43">
        <v>20</v>
      </c>
      <c r="E127" s="43">
        <v>0</v>
      </c>
      <c r="F127" s="22">
        <v>1</v>
      </c>
      <c r="G127" s="23">
        <v>0.23</v>
      </c>
      <c r="H127" s="17">
        <f t="shared" si="2"/>
        <v>20</v>
      </c>
      <c r="I127" s="17">
        <f t="shared" si="3"/>
        <v>0</v>
      </c>
    </row>
    <row r="128" spans="1:9" x14ac:dyDescent="0.25">
      <c r="A128" s="9">
        <v>116</v>
      </c>
      <c r="B128" s="10" t="s">
        <v>157</v>
      </c>
      <c r="C128" s="43">
        <v>25</v>
      </c>
      <c r="D128" s="43">
        <v>10</v>
      </c>
      <c r="E128" s="43">
        <v>0</v>
      </c>
      <c r="F128" s="22">
        <v>1</v>
      </c>
      <c r="G128" s="23">
        <v>0.23</v>
      </c>
      <c r="H128" s="17">
        <f t="shared" si="2"/>
        <v>10</v>
      </c>
      <c r="I128" s="17">
        <f t="shared" si="3"/>
        <v>0</v>
      </c>
    </row>
    <row r="129" spans="1:9" x14ac:dyDescent="0.25">
      <c r="A129" s="9">
        <v>117</v>
      </c>
      <c r="B129" s="10" t="s">
        <v>158</v>
      </c>
      <c r="C129" s="43">
        <v>15</v>
      </c>
      <c r="D129" s="43">
        <v>50</v>
      </c>
      <c r="E129" s="43">
        <v>0</v>
      </c>
      <c r="F129" s="22">
        <v>1</v>
      </c>
      <c r="G129" s="23">
        <v>0.23</v>
      </c>
      <c r="H129" s="17">
        <f t="shared" si="2"/>
        <v>50</v>
      </c>
      <c r="I129" s="17">
        <f t="shared" si="3"/>
        <v>0</v>
      </c>
    </row>
    <row r="130" spans="1:9" x14ac:dyDescent="0.25">
      <c r="A130" s="9">
        <v>118</v>
      </c>
      <c r="B130" s="10" t="s">
        <v>158</v>
      </c>
      <c r="C130" s="43">
        <v>20</v>
      </c>
      <c r="D130" s="43">
        <v>20</v>
      </c>
      <c r="E130" s="43">
        <v>0</v>
      </c>
      <c r="F130" s="22">
        <v>1</v>
      </c>
      <c r="G130" s="23">
        <v>0.23</v>
      </c>
      <c r="H130" s="17">
        <f t="shared" si="2"/>
        <v>20</v>
      </c>
      <c r="I130" s="17">
        <f t="shared" si="3"/>
        <v>0</v>
      </c>
    </row>
    <row r="131" spans="1:9" x14ac:dyDescent="0.25">
      <c r="A131" s="9">
        <v>119</v>
      </c>
      <c r="B131" s="10" t="s">
        <v>158</v>
      </c>
      <c r="C131" s="43">
        <v>25</v>
      </c>
      <c r="D131" s="43">
        <v>10</v>
      </c>
      <c r="E131" s="43">
        <v>0</v>
      </c>
      <c r="F131" s="22">
        <v>1</v>
      </c>
      <c r="G131" s="23">
        <v>0.23</v>
      </c>
      <c r="H131" s="17">
        <f t="shared" si="2"/>
        <v>10</v>
      </c>
      <c r="I131" s="17">
        <f t="shared" si="3"/>
        <v>0</v>
      </c>
    </row>
    <row r="132" spans="1:9" x14ac:dyDescent="0.25">
      <c r="A132" s="9">
        <v>120</v>
      </c>
      <c r="B132" s="10" t="s">
        <v>159</v>
      </c>
      <c r="C132" s="43">
        <v>15</v>
      </c>
      <c r="D132" s="43">
        <v>20</v>
      </c>
      <c r="E132" s="43">
        <v>0</v>
      </c>
      <c r="F132" s="22">
        <v>1</v>
      </c>
      <c r="G132" s="23">
        <v>0.23</v>
      </c>
      <c r="H132" s="17">
        <f t="shared" si="2"/>
        <v>20</v>
      </c>
      <c r="I132" s="17">
        <f t="shared" si="3"/>
        <v>0</v>
      </c>
    </row>
    <row r="133" spans="1:9" x14ac:dyDescent="0.25">
      <c r="A133" s="32"/>
      <c r="B133" s="32" t="s">
        <v>160</v>
      </c>
      <c r="C133" s="44"/>
      <c r="D133" s="44"/>
      <c r="E133" s="44"/>
      <c r="F133" s="33"/>
      <c r="G133" s="34"/>
      <c r="H133" s="35"/>
      <c r="I133" s="35"/>
    </row>
    <row r="134" spans="1:9" x14ac:dyDescent="0.25">
      <c r="A134" s="9">
        <v>121</v>
      </c>
      <c r="B134" s="10" t="s">
        <v>161</v>
      </c>
      <c r="C134" s="43">
        <v>15</v>
      </c>
      <c r="D134" s="43">
        <v>20</v>
      </c>
      <c r="E134" s="43">
        <v>0</v>
      </c>
      <c r="F134" s="22">
        <v>1</v>
      </c>
      <c r="G134" s="23">
        <v>0.23</v>
      </c>
      <c r="H134" s="17">
        <f t="shared" si="2"/>
        <v>20</v>
      </c>
      <c r="I134" s="17">
        <f t="shared" si="3"/>
        <v>0</v>
      </c>
    </row>
    <row r="135" spans="1:9" x14ac:dyDescent="0.25">
      <c r="A135" s="9">
        <v>122</v>
      </c>
      <c r="B135" s="10" t="s">
        <v>161</v>
      </c>
      <c r="C135" s="43">
        <v>20</v>
      </c>
      <c r="D135" s="43">
        <v>20</v>
      </c>
      <c r="E135" s="43">
        <v>0</v>
      </c>
      <c r="F135" s="22">
        <v>1</v>
      </c>
      <c r="G135" s="23">
        <v>0.23</v>
      </c>
      <c r="H135" s="17">
        <f t="shared" si="2"/>
        <v>20</v>
      </c>
      <c r="I135" s="17">
        <f t="shared" si="3"/>
        <v>0</v>
      </c>
    </row>
    <row r="136" spans="1:9" x14ac:dyDescent="0.25">
      <c r="A136" s="9">
        <v>123</v>
      </c>
      <c r="B136" s="10" t="s">
        <v>162</v>
      </c>
      <c r="C136" s="43">
        <v>15</v>
      </c>
      <c r="D136" s="43">
        <v>20</v>
      </c>
      <c r="E136" s="43">
        <v>0</v>
      </c>
      <c r="F136" s="22">
        <v>1</v>
      </c>
      <c r="G136" s="23">
        <v>0.23</v>
      </c>
      <c r="H136" s="17">
        <f t="shared" si="2"/>
        <v>20</v>
      </c>
      <c r="I136" s="17">
        <f t="shared" si="3"/>
        <v>0</v>
      </c>
    </row>
    <row r="137" spans="1:9" x14ac:dyDescent="0.25">
      <c r="A137" s="9">
        <v>124</v>
      </c>
      <c r="B137" s="10" t="s">
        <v>162</v>
      </c>
      <c r="C137" s="43">
        <v>20</v>
      </c>
      <c r="D137" s="43">
        <v>20</v>
      </c>
      <c r="E137" s="43">
        <v>0</v>
      </c>
      <c r="F137" s="22">
        <v>1</v>
      </c>
      <c r="G137" s="23">
        <v>0.23</v>
      </c>
      <c r="H137" s="17">
        <f t="shared" ref="H137:H200" si="4">D137*F137</f>
        <v>20</v>
      </c>
      <c r="I137" s="17">
        <f t="shared" ref="I137:I200" si="5">E137*F137</f>
        <v>0</v>
      </c>
    </row>
    <row r="138" spans="1:9" x14ac:dyDescent="0.25">
      <c r="A138" s="9">
        <v>125</v>
      </c>
      <c r="B138" s="10" t="s">
        <v>163</v>
      </c>
      <c r="C138" s="43">
        <v>15</v>
      </c>
      <c r="D138" s="43">
        <v>20</v>
      </c>
      <c r="E138" s="43">
        <v>0</v>
      </c>
      <c r="F138" s="22">
        <v>1</v>
      </c>
      <c r="G138" s="23">
        <v>0.23</v>
      </c>
      <c r="H138" s="17">
        <f t="shared" si="4"/>
        <v>20</v>
      </c>
      <c r="I138" s="17">
        <f t="shared" si="5"/>
        <v>0</v>
      </c>
    </row>
    <row r="139" spans="1:9" x14ac:dyDescent="0.25">
      <c r="A139" s="9">
        <v>126</v>
      </c>
      <c r="B139" s="10" t="s">
        <v>163</v>
      </c>
      <c r="C139" s="43">
        <v>20</v>
      </c>
      <c r="D139" s="43">
        <v>20</v>
      </c>
      <c r="E139" s="43">
        <v>0</v>
      </c>
      <c r="F139" s="22">
        <v>1</v>
      </c>
      <c r="G139" s="23">
        <v>0.23</v>
      </c>
      <c r="H139" s="17">
        <f t="shared" si="4"/>
        <v>20</v>
      </c>
      <c r="I139" s="17">
        <f t="shared" si="5"/>
        <v>0</v>
      </c>
    </row>
    <row r="140" spans="1:9" x14ac:dyDescent="0.25">
      <c r="A140" s="9">
        <v>127</v>
      </c>
      <c r="B140" s="10" t="s">
        <v>164</v>
      </c>
      <c r="C140" s="43">
        <v>15</v>
      </c>
      <c r="D140" s="43">
        <v>20</v>
      </c>
      <c r="E140" s="43">
        <v>0</v>
      </c>
      <c r="F140" s="22">
        <v>1</v>
      </c>
      <c r="G140" s="23">
        <v>0.23</v>
      </c>
      <c r="H140" s="17">
        <f t="shared" si="4"/>
        <v>20</v>
      </c>
      <c r="I140" s="17">
        <f t="shared" si="5"/>
        <v>0</v>
      </c>
    </row>
    <row r="141" spans="1:9" x14ac:dyDescent="0.25">
      <c r="A141" s="9">
        <v>128</v>
      </c>
      <c r="B141" s="10" t="s">
        <v>164</v>
      </c>
      <c r="C141" s="43">
        <v>20</v>
      </c>
      <c r="D141" s="43">
        <v>20</v>
      </c>
      <c r="E141" s="43">
        <v>0</v>
      </c>
      <c r="F141" s="22">
        <v>1</v>
      </c>
      <c r="G141" s="23">
        <v>0.23</v>
      </c>
      <c r="H141" s="17">
        <f t="shared" si="4"/>
        <v>20</v>
      </c>
      <c r="I141" s="17">
        <f t="shared" si="5"/>
        <v>0</v>
      </c>
    </row>
    <row r="142" spans="1:9" x14ac:dyDescent="0.25">
      <c r="A142" s="9">
        <v>129</v>
      </c>
      <c r="B142" s="10" t="s">
        <v>165</v>
      </c>
      <c r="C142" s="43">
        <v>15</v>
      </c>
      <c r="D142" s="43">
        <v>20</v>
      </c>
      <c r="E142" s="43">
        <v>0</v>
      </c>
      <c r="F142" s="22">
        <v>1</v>
      </c>
      <c r="G142" s="23">
        <v>0.23</v>
      </c>
      <c r="H142" s="17">
        <f t="shared" si="4"/>
        <v>20</v>
      </c>
      <c r="I142" s="17">
        <f t="shared" si="5"/>
        <v>0</v>
      </c>
    </row>
    <row r="143" spans="1:9" x14ac:dyDescent="0.25">
      <c r="A143" s="9">
        <v>130</v>
      </c>
      <c r="B143" s="10" t="s">
        <v>165</v>
      </c>
      <c r="C143" s="43">
        <v>20</v>
      </c>
      <c r="D143" s="43">
        <v>20</v>
      </c>
      <c r="E143" s="43">
        <v>0</v>
      </c>
      <c r="F143" s="22">
        <v>1</v>
      </c>
      <c r="G143" s="23">
        <v>0.23</v>
      </c>
      <c r="H143" s="17">
        <f t="shared" si="4"/>
        <v>20</v>
      </c>
      <c r="I143" s="17">
        <f t="shared" si="5"/>
        <v>0</v>
      </c>
    </row>
    <row r="144" spans="1:9" x14ac:dyDescent="0.25">
      <c r="A144" s="9">
        <v>131</v>
      </c>
      <c r="B144" s="10" t="s">
        <v>166</v>
      </c>
      <c r="C144" s="43"/>
      <c r="D144" s="43">
        <v>20</v>
      </c>
      <c r="E144" s="43">
        <v>0</v>
      </c>
      <c r="F144" s="22">
        <v>1</v>
      </c>
      <c r="G144" s="23">
        <v>0.23</v>
      </c>
      <c r="H144" s="17">
        <f t="shared" si="4"/>
        <v>20</v>
      </c>
      <c r="I144" s="17">
        <f t="shared" si="5"/>
        <v>0</v>
      </c>
    </row>
    <row r="145" spans="1:9" x14ac:dyDescent="0.25">
      <c r="A145" s="9">
        <v>132</v>
      </c>
      <c r="B145" s="10" t="s">
        <v>167</v>
      </c>
      <c r="C145" s="43">
        <v>15</v>
      </c>
      <c r="D145" s="43">
        <v>20</v>
      </c>
      <c r="E145" s="43">
        <v>0</v>
      </c>
      <c r="F145" s="22">
        <v>1</v>
      </c>
      <c r="G145" s="23">
        <v>0.23</v>
      </c>
      <c r="H145" s="17">
        <f t="shared" si="4"/>
        <v>20</v>
      </c>
      <c r="I145" s="17">
        <f t="shared" si="5"/>
        <v>0</v>
      </c>
    </row>
    <row r="146" spans="1:9" x14ac:dyDescent="0.25">
      <c r="A146" s="9">
        <v>133</v>
      </c>
      <c r="B146" s="10" t="s">
        <v>167</v>
      </c>
      <c r="C146" s="43">
        <v>20</v>
      </c>
      <c r="D146" s="43">
        <v>20</v>
      </c>
      <c r="E146" s="43">
        <v>0</v>
      </c>
      <c r="F146" s="22">
        <v>1</v>
      </c>
      <c r="G146" s="23">
        <v>0.23</v>
      </c>
      <c r="H146" s="17">
        <f t="shared" si="4"/>
        <v>20</v>
      </c>
      <c r="I146" s="17">
        <f t="shared" si="5"/>
        <v>0</v>
      </c>
    </row>
    <row r="147" spans="1:9" x14ac:dyDescent="0.25">
      <c r="A147" s="9">
        <v>134</v>
      </c>
      <c r="B147" s="10" t="s">
        <v>168</v>
      </c>
      <c r="C147" s="43">
        <v>15</v>
      </c>
      <c r="D147" s="43">
        <v>20</v>
      </c>
      <c r="E147" s="43">
        <v>0</v>
      </c>
      <c r="F147" s="22">
        <v>1</v>
      </c>
      <c r="G147" s="23">
        <v>0.23</v>
      </c>
      <c r="H147" s="17">
        <f t="shared" si="4"/>
        <v>20</v>
      </c>
      <c r="I147" s="17">
        <f t="shared" si="5"/>
        <v>0</v>
      </c>
    </row>
    <row r="148" spans="1:9" x14ac:dyDescent="0.25">
      <c r="A148" s="9">
        <v>135</v>
      </c>
      <c r="B148" s="10" t="s">
        <v>169</v>
      </c>
      <c r="C148" s="43">
        <v>20</v>
      </c>
      <c r="D148" s="43">
        <v>20</v>
      </c>
      <c r="E148" s="43">
        <v>0</v>
      </c>
      <c r="F148" s="22">
        <v>1</v>
      </c>
      <c r="G148" s="23">
        <v>0.23</v>
      </c>
      <c r="H148" s="17">
        <f t="shared" si="4"/>
        <v>20</v>
      </c>
      <c r="I148" s="17">
        <f t="shared" si="5"/>
        <v>0</v>
      </c>
    </row>
    <row r="149" spans="1:9" x14ac:dyDescent="0.25">
      <c r="A149" s="9">
        <v>136</v>
      </c>
      <c r="B149" s="10" t="s">
        <v>170</v>
      </c>
      <c r="C149" s="43">
        <v>15</v>
      </c>
      <c r="D149" s="43">
        <v>20</v>
      </c>
      <c r="E149" s="43">
        <v>0</v>
      </c>
      <c r="F149" s="22">
        <v>1</v>
      </c>
      <c r="G149" s="23">
        <v>0.23</v>
      </c>
      <c r="H149" s="17">
        <f t="shared" si="4"/>
        <v>20</v>
      </c>
      <c r="I149" s="17">
        <f t="shared" si="5"/>
        <v>0</v>
      </c>
    </row>
    <row r="150" spans="1:9" x14ac:dyDescent="0.25">
      <c r="A150" s="9">
        <v>137</v>
      </c>
      <c r="B150" s="10" t="s">
        <v>170</v>
      </c>
      <c r="C150" s="43">
        <v>20</v>
      </c>
      <c r="D150" s="43">
        <v>20</v>
      </c>
      <c r="E150" s="43">
        <v>0</v>
      </c>
      <c r="F150" s="22">
        <v>1</v>
      </c>
      <c r="G150" s="23">
        <v>0.23</v>
      </c>
      <c r="H150" s="17">
        <f t="shared" si="4"/>
        <v>20</v>
      </c>
      <c r="I150" s="17">
        <f t="shared" si="5"/>
        <v>0</v>
      </c>
    </row>
    <row r="151" spans="1:9" x14ac:dyDescent="0.25">
      <c r="A151" s="9">
        <v>138</v>
      </c>
      <c r="B151" s="10" t="s">
        <v>171</v>
      </c>
      <c r="C151" s="43">
        <v>15</v>
      </c>
      <c r="D151" s="43">
        <v>20</v>
      </c>
      <c r="E151" s="43">
        <v>0</v>
      </c>
      <c r="F151" s="22">
        <v>1</v>
      </c>
      <c r="G151" s="23">
        <v>0.23</v>
      </c>
      <c r="H151" s="17">
        <f t="shared" si="4"/>
        <v>20</v>
      </c>
      <c r="I151" s="17">
        <f t="shared" si="5"/>
        <v>0</v>
      </c>
    </row>
    <row r="152" spans="1:9" x14ac:dyDescent="0.25">
      <c r="A152" s="9">
        <v>139</v>
      </c>
      <c r="B152" s="10" t="s">
        <v>171</v>
      </c>
      <c r="C152" s="43">
        <v>20</v>
      </c>
      <c r="D152" s="43">
        <v>20</v>
      </c>
      <c r="E152" s="43">
        <v>0</v>
      </c>
      <c r="F152" s="22">
        <v>1</v>
      </c>
      <c r="G152" s="23">
        <v>0.23</v>
      </c>
      <c r="H152" s="17">
        <f t="shared" si="4"/>
        <v>20</v>
      </c>
      <c r="I152" s="17">
        <f t="shared" si="5"/>
        <v>0</v>
      </c>
    </row>
    <row r="153" spans="1:9" x14ac:dyDescent="0.25">
      <c r="A153" s="9">
        <v>140</v>
      </c>
      <c r="B153" s="10" t="s">
        <v>172</v>
      </c>
      <c r="C153" s="43">
        <v>15</v>
      </c>
      <c r="D153" s="43">
        <v>20</v>
      </c>
      <c r="E153" s="43">
        <v>0</v>
      </c>
      <c r="F153" s="22">
        <v>1</v>
      </c>
      <c r="G153" s="23">
        <v>0.23</v>
      </c>
      <c r="H153" s="17">
        <f t="shared" si="4"/>
        <v>20</v>
      </c>
      <c r="I153" s="17">
        <f t="shared" si="5"/>
        <v>0</v>
      </c>
    </row>
    <row r="154" spans="1:9" x14ac:dyDescent="0.25">
      <c r="A154" s="9">
        <v>141</v>
      </c>
      <c r="B154" s="10" t="s">
        <v>172</v>
      </c>
      <c r="C154" s="43">
        <v>20</v>
      </c>
      <c r="D154" s="43">
        <v>20</v>
      </c>
      <c r="E154" s="43">
        <v>0</v>
      </c>
      <c r="F154" s="22">
        <v>1</v>
      </c>
      <c r="G154" s="23">
        <v>0.23</v>
      </c>
      <c r="H154" s="17">
        <f t="shared" si="4"/>
        <v>20</v>
      </c>
      <c r="I154" s="17">
        <f t="shared" si="5"/>
        <v>0</v>
      </c>
    </row>
    <row r="155" spans="1:9" x14ac:dyDescent="0.25">
      <c r="A155" s="9">
        <v>142</v>
      </c>
      <c r="B155" s="10" t="s">
        <v>172</v>
      </c>
      <c r="C155" s="43">
        <v>25</v>
      </c>
      <c r="D155" s="43">
        <v>20</v>
      </c>
      <c r="E155" s="43">
        <v>0</v>
      </c>
      <c r="F155" s="22">
        <v>1</v>
      </c>
      <c r="G155" s="23">
        <v>0.23</v>
      </c>
      <c r="H155" s="17">
        <f t="shared" si="4"/>
        <v>20</v>
      </c>
      <c r="I155" s="17">
        <f t="shared" si="5"/>
        <v>0</v>
      </c>
    </row>
    <row r="156" spans="1:9" x14ac:dyDescent="0.25">
      <c r="A156" s="9">
        <v>143</v>
      </c>
      <c r="B156" s="10" t="s">
        <v>173</v>
      </c>
      <c r="C156" s="43">
        <v>15</v>
      </c>
      <c r="D156" s="43">
        <v>20</v>
      </c>
      <c r="E156" s="43">
        <v>0</v>
      </c>
      <c r="F156" s="22">
        <v>1</v>
      </c>
      <c r="G156" s="23">
        <v>0.23</v>
      </c>
      <c r="H156" s="17">
        <f t="shared" si="4"/>
        <v>20</v>
      </c>
      <c r="I156" s="17">
        <f t="shared" si="5"/>
        <v>0</v>
      </c>
    </row>
    <row r="157" spans="1:9" x14ac:dyDescent="0.25">
      <c r="A157" s="9">
        <v>144</v>
      </c>
      <c r="B157" s="10" t="s">
        <v>173</v>
      </c>
      <c r="C157" s="43">
        <v>20</v>
      </c>
      <c r="D157" s="43">
        <v>20</v>
      </c>
      <c r="E157" s="43">
        <v>0</v>
      </c>
      <c r="F157" s="22">
        <v>1</v>
      </c>
      <c r="G157" s="23">
        <v>0.23</v>
      </c>
      <c r="H157" s="17">
        <f t="shared" si="4"/>
        <v>20</v>
      </c>
      <c r="I157" s="17">
        <f t="shared" si="5"/>
        <v>0</v>
      </c>
    </row>
    <row r="158" spans="1:9" x14ac:dyDescent="0.25">
      <c r="A158" s="9">
        <v>145</v>
      </c>
      <c r="B158" s="10" t="s">
        <v>173</v>
      </c>
      <c r="C158" s="43">
        <v>25</v>
      </c>
      <c r="D158" s="43">
        <v>20</v>
      </c>
      <c r="E158" s="43">
        <v>0</v>
      </c>
      <c r="F158" s="22">
        <v>1</v>
      </c>
      <c r="G158" s="23">
        <v>0.23</v>
      </c>
      <c r="H158" s="17">
        <f t="shared" si="4"/>
        <v>20</v>
      </c>
      <c r="I158" s="17">
        <f t="shared" si="5"/>
        <v>0</v>
      </c>
    </row>
    <row r="159" spans="1:9" x14ac:dyDescent="0.25">
      <c r="A159" s="9">
        <v>146</v>
      </c>
      <c r="B159" s="10" t="s">
        <v>174</v>
      </c>
      <c r="C159" s="43">
        <v>15</v>
      </c>
      <c r="D159" s="43">
        <v>20</v>
      </c>
      <c r="E159" s="43">
        <v>0</v>
      </c>
      <c r="F159" s="22">
        <v>1</v>
      </c>
      <c r="G159" s="23">
        <v>0.23</v>
      </c>
      <c r="H159" s="17">
        <f t="shared" si="4"/>
        <v>20</v>
      </c>
      <c r="I159" s="17">
        <f t="shared" si="5"/>
        <v>0</v>
      </c>
    </row>
    <row r="160" spans="1:9" x14ac:dyDescent="0.25">
      <c r="A160" s="9">
        <v>147</v>
      </c>
      <c r="B160" s="10" t="s">
        <v>174</v>
      </c>
      <c r="C160" s="43">
        <v>20</v>
      </c>
      <c r="D160" s="43">
        <v>20</v>
      </c>
      <c r="E160" s="43">
        <v>0</v>
      </c>
      <c r="F160" s="22">
        <v>1</v>
      </c>
      <c r="G160" s="23">
        <v>0.23</v>
      </c>
      <c r="H160" s="17">
        <f t="shared" si="4"/>
        <v>20</v>
      </c>
      <c r="I160" s="17">
        <f t="shared" si="5"/>
        <v>0</v>
      </c>
    </row>
    <row r="161" spans="1:9" x14ac:dyDescent="0.25">
      <c r="A161" s="9">
        <v>148</v>
      </c>
      <c r="B161" s="10" t="s">
        <v>174</v>
      </c>
      <c r="C161" s="43">
        <v>25</v>
      </c>
      <c r="D161" s="43">
        <v>20</v>
      </c>
      <c r="E161" s="43">
        <v>0</v>
      </c>
      <c r="F161" s="22">
        <v>1</v>
      </c>
      <c r="G161" s="23">
        <v>0.23</v>
      </c>
      <c r="H161" s="17">
        <f t="shared" si="4"/>
        <v>20</v>
      </c>
      <c r="I161" s="17">
        <f t="shared" si="5"/>
        <v>0</v>
      </c>
    </row>
    <row r="162" spans="1:9" x14ac:dyDescent="0.25">
      <c r="A162" s="9">
        <v>149</v>
      </c>
      <c r="B162" s="10" t="s">
        <v>175</v>
      </c>
      <c r="C162" s="43">
        <v>15</v>
      </c>
      <c r="D162" s="43">
        <v>20</v>
      </c>
      <c r="E162" s="43">
        <v>0</v>
      </c>
      <c r="F162" s="22">
        <v>1</v>
      </c>
      <c r="G162" s="23">
        <v>0.23</v>
      </c>
      <c r="H162" s="17">
        <f t="shared" si="4"/>
        <v>20</v>
      </c>
      <c r="I162" s="17">
        <f t="shared" si="5"/>
        <v>0</v>
      </c>
    </row>
    <row r="163" spans="1:9" x14ac:dyDescent="0.25">
      <c r="A163" s="9">
        <v>150</v>
      </c>
      <c r="B163" s="10" t="s">
        <v>175</v>
      </c>
      <c r="C163" s="43">
        <v>20</v>
      </c>
      <c r="D163" s="43">
        <v>20</v>
      </c>
      <c r="E163" s="43">
        <v>0</v>
      </c>
      <c r="F163" s="22">
        <v>1</v>
      </c>
      <c r="G163" s="23">
        <v>0.23</v>
      </c>
      <c r="H163" s="17">
        <f t="shared" si="4"/>
        <v>20</v>
      </c>
      <c r="I163" s="17">
        <f t="shared" si="5"/>
        <v>0</v>
      </c>
    </row>
    <row r="164" spans="1:9" x14ac:dyDescent="0.25">
      <c r="A164" s="9">
        <v>151</v>
      </c>
      <c r="B164" s="10" t="s">
        <v>176</v>
      </c>
      <c r="C164" s="43">
        <v>15</v>
      </c>
      <c r="D164" s="43">
        <v>20</v>
      </c>
      <c r="E164" s="43">
        <v>0</v>
      </c>
      <c r="F164" s="22">
        <v>1</v>
      </c>
      <c r="G164" s="23">
        <v>0.23</v>
      </c>
      <c r="H164" s="17">
        <f t="shared" si="4"/>
        <v>20</v>
      </c>
      <c r="I164" s="17">
        <f t="shared" si="5"/>
        <v>0</v>
      </c>
    </row>
    <row r="165" spans="1:9" x14ac:dyDescent="0.25">
      <c r="A165" s="9">
        <v>152</v>
      </c>
      <c r="B165" s="10" t="s">
        <v>176</v>
      </c>
      <c r="C165" s="43">
        <v>20</v>
      </c>
      <c r="D165" s="43">
        <v>20</v>
      </c>
      <c r="E165" s="43">
        <v>0</v>
      </c>
      <c r="F165" s="22">
        <v>1</v>
      </c>
      <c r="G165" s="23">
        <v>0.23</v>
      </c>
      <c r="H165" s="17">
        <f t="shared" si="4"/>
        <v>20</v>
      </c>
      <c r="I165" s="17">
        <f t="shared" si="5"/>
        <v>0</v>
      </c>
    </row>
    <row r="166" spans="1:9" ht="19.5" customHeight="1" x14ac:dyDescent="0.25">
      <c r="A166" s="32"/>
      <c r="B166" s="32" t="s">
        <v>177</v>
      </c>
      <c r="C166" s="44"/>
      <c r="D166" s="44"/>
      <c r="E166" s="44"/>
      <c r="F166" s="33"/>
      <c r="G166" s="34"/>
      <c r="H166" s="35"/>
      <c r="I166" s="35"/>
    </row>
    <row r="167" spans="1:9" ht="17.25" customHeight="1" x14ac:dyDescent="0.25">
      <c r="A167" s="9">
        <v>153</v>
      </c>
      <c r="B167" s="10" t="s">
        <v>178</v>
      </c>
      <c r="C167" s="43"/>
      <c r="D167" s="43">
        <v>15</v>
      </c>
      <c r="E167" s="43">
        <v>0</v>
      </c>
      <c r="F167" s="22">
        <v>1</v>
      </c>
      <c r="G167" s="23">
        <v>0.23</v>
      </c>
      <c r="H167" s="17">
        <f t="shared" si="4"/>
        <v>15</v>
      </c>
      <c r="I167" s="17">
        <f t="shared" si="5"/>
        <v>0</v>
      </c>
    </row>
    <row r="168" spans="1:9" x14ac:dyDescent="0.25">
      <c r="A168" s="9">
        <v>154</v>
      </c>
      <c r="B168" s="10" t="s">
        <v>179</v>
      </c>
      <c r="C168" s="43"/>
      <c r="D168" s="43">
        <v>10</v>
      </c>
      <c r="E168" s="43">
        <v>0</v>
      </c>
      <c r="F168" s="22">
        <v>1</v>
      </c>
      <c r="G168" s="23">
        <v>0.23</v>
      </c>
      <c r="H168" s="17">
        <f t="shared" si="4"/>
        <v>10</v>
      </c>
      <c r="I168" s="17">
        <f t="shared" si="5"/>
        <v>0</v>
      </c>
    </row>
    <row r="169" spans="1:9" ht="26.25" x14ac:dyDescent="0.25">
      <c r="A169" s="9">
        <v>155</v>
      </c>
      <c r="B169" s="12" t="s">
        <v>180</v>
      </c>
      <c r="C169" s="43"/>
      <c r="D169" s="43">
        <v>20</v>
      </c>
      <c r="E169" s="43">
        <v>0</v>
      </c>
      <c r="F169" s="22">
        <v>1</v>
      </c>
      <c r="G169" s="23">
        <v>0.23</v>
      </c>
      <c r="H169" s="17">
        <f t="shared" si="4"/>
        <v>20</v>
      </c>
      <c r="I169" s="17">
        <f t="shared" si="5"/>
        <v>0</v>
      </c>
    </row>
    <row r="170" spans="1:9" ht="26.25" x14ac:dyDescent="0.25">
      <c r="A170" s="9">
        <v>156</v>
      </c>
      <c r="B170" s="12" t="s">
        <v>181</v>
      </c>
      <c r="C170" s="43"/>
      <c r="D170" s="43">
        <v>20</v>
      </c>
      <c r="E170" s="43">
        <v>0</v>
      </c>
      <c r="F170" s="22">
        <v>1</v>
      </c>
      <c r="G170" s="23">
        <v>0.23</v>
      </c>
      <c r="H170" s="17">
        <f t="shared" si="4"/>
        <v>20</v>
      </c>
      <c r="I170" s="17">
        <f t="shared" si="5"/>
        <v>0</v>
      </c>
    </row>
    <row r="171" spans="1:9" ht="26.25" x14ac:dyDescent="0.25">
      <c r="A171" s="9">
        <v>157</v>
      </c>
      <c r="B171" s="12" t="s">
        <v>182</v>
      </c>
      <c r="C171" s="43"/>
      <c r="D171" s="43">
        <v>20</v>
      </c>
      <c r="E171" s="43">
        <v>0</v>
      </c>
      <c r="F171" s="22">
        <v>1</v>
      </c>
      <c r="G171" s="23">
        <v>0.23</v>
      </c>
      <c r="H171" s="17">
        <f t="shared" si="4"/>
        <v>20</v>
      </c>
      <c r="I171" s="17">
        <f t="shared" si="5"/>
        <v>0</v>
      </c>
    </row>
    <row r="172" spans="1:9" ht="26.25" x14ac:dyDescent="0.25">
      <c r="A172" s="9">
        <v>158</v>
      </c>
      <c r="B172" s="12" t="s">
        <v>183</v>
      </c>
      <c r="C172" s="43"/>
      <c r="D172" s="43">
        <v>10</v>
      </c>
      <c r="E172" s="43">
        <v>0</v>
      </c>
      <c r="F172" s="22">
        <v>1</v>
      </c>
      <c r="G172" s="23">
        <v>0.23</v>
      </c>
      <c r="H172" s="17">
        <f t="shared" si="4"/>
        <v>10</v>
      </c>
      <c r="I172" s="17">
        <f t="shared" si="5"/>
        <v>0</v>
      </c>
    </row>
    <row r="173" spans="1:9" ht="26.25" x14ac:dyDescent="0.25">
      <c r="A173" s="9">
        <v>159</v>
      </c>
      <c r="B173" s="12" t="s">
        <v>184</v>
      </c>
      <c r="C173" s="43"/>
      <c r="D173" s="43">
        <v>10</v>
      </c>
      <c r="E173" s="43">
        <v>0</v>
      </c>
      <c r="F173" s="22">
        <v>1</v>
      </c>
      <c r="G173" s="23">
        <v>0.23</v>
      </c>
      <c r="H173" s="17">
        <f t="shared" si="4"/>
        <v>10</v>
      </c>
      <c r="I173" s="17">
        <f t="shared" si="5"/>
        <v>0</v>
      </c>
    </row>
    <row r="174" spans="1:9" ht="26.25" x14ac:dyDescent="0.25">
      <c r="A174" s="9">
        <v>160</v>
      </c>
      <c r="B174" s="12" t="s">
        <v>185</v>
      </c>
      <c r="C174" s="43"/>
      <c r="D174" s="43">
        <v>20</v>
      </c>
      <c r="E174" s="43">
        <v>0</v>
      </c>
      <c r="F174" s="22">
        <v>1</v>
      </c>
      <c r="G174" s="23">
        <v>0.23</v>
      </c>
      <c r="H174" s="17">
        <f t="shared" si="4"/>
        <v>20</v>
      </c>
      <c r="I174" s="17">
        <f t="shared" si="5"/>
        <v>0</v>
      </c>
    </row>
    <row r="175" spans="1:9" x14ac:dyDescent="0.25">
      <c r="A175" s="9">
        <v>161</v>
      </c>
      <c r="B175" s="10" t="s">
        <v>186</v>
      </c>
      <c r="C175" s="43"/>
      <c r="D175" s="43">
        <v>10</v>
      </c>
      <c r="E175" s="43">
        <v>0</v>
      </c>
      <c r="F175" s="22">
        <v>1</v>
      </c>
      <c r="G175" s="23">
        <v>0.23</v>
      </c>
      <c r="H175" s="17">
        <f t="shared" si="4"/>
        <v>10</v>
      </c>
      <c r="I175" s="17">
        <f t="shared" si="5"/>
        <v>0</v>
      </c>
    </row>
    <row r="176" spans="1:9" x14ac:dyDescent="0.25">
      <c r="A176" s="9">
        <v>162</v>
      </c>
      <c r="B176" s="10" t="s">
        <v>187</v>
      </c>
      <c r="C176" s="43"/>
      <c r="D176" s="43">
        <v>1</v>
      </c>
      <c r="E176" s="43">
        <v>0</v>
      </c>
      <c r="F176" s="22">
        <v>1</v>
      </c>
      <c r="G176" s="23">
        <v>0.23</v>
      </c>
      <c r="H176" s="17">
        <f t="shared" si="4"/>
        <v>1</v>
      </c>
      <c r="I176" s="17">
        <f t="shared" si="5"/>
        <v>0</v>
      </c>
    </row>
    <row r="177" spans="1:9" x14ac:dyDescent="0.25">
      <c r="A177" s="9">
        <v>163</v>
      </c>
      <c r="B177" s="10" t="s">
        <v>188</v>
      </c>
      <c r="C177" s="43">
        <v>50</v>
      </c>
      <c r="D177" s="43">
        <v>5</v>
      </c>
      <c r="E177" s="43">
        <v>0</v>
      </c>
      <c r="F177" s="22">
        <v>1</v>
      </c>
      <c r="G177" s="23">
        <v>0.23</v>
      </c>
      <c r="H177" s="17">
        <f t="shared" si="4"/>
        <v>5</v>
      </c>
      <c r="I177" s="17">
        <f t="shared" si="5"/>
        <v>0</v>
      </c>
    </row>
    <row r="178" spans="1:9" x14ac:dyDescent="0.25">
      <c r="A178" s="9">
        <v>164</v>
      </c>
      <c r="B178" s="10" t="s">
        <v>189</v>
      </c>
      <c r="C178" s="43"/>
      <c r="D178" s="43">
        <v>5</v>
      </c>
      <c r="E178" s="43">
        <v>0</v>
      </c>
      <c r="F178" s="22">
        <v>1</v>
      </c>
      <c r="G178" s="23">
        <v>0.23</v>
      </c>
      <c r="H178" s="17">
        <f t="shared" si="4"/>
        <v>5</v>
      </c>
      <c r="I178" s="17">
        <f t="shared" si="5"/>
        <v>0</v>
      </c>
    </row>
    <row r="179" spans="1:9" x14ac:dyDescent="0.25">
      <c r="A179" s="9">
        <v>165</v>
      </c>
      <c r="B179" s="10" t="s">
        <v>190</v>
      </c>
      <c r="C179" s="43"/>
      <c r="D179" s="43">
        <v>5</v>
      </c>
      <c r="E179" s="43">
        <v>0</v>
      </c>
      <c r="F179" s="22">
        <v>1</v>
      </c>
      <c r="G179" s="23">
        <v>0.23</v>
      </c>
      <c r="H179" s="17">
        <f t="shared" si="4"/>
        <v>5</v>
      </c>
      <c r="I179" s="17">
        <f t="shared" si="5"/>
        <v>0</v>
      </c>
    </row>
    <row r="180" spans="1:9" x14ac:dyDescent="0.25">
      <c r="A180" s="9">
        <v>166</v>
      </c>
      <c r="B180" s="10" t="s">
        <v>161</v>
      </c>
      <c r="C180" s="43">
        <v>50</v>
      </c>
      <c r="D180" s="43">
        <v>5</v>
      </c>
      <c r="E180" s="43">
        <v>0</v>
      </c>
      <c r="F180" s="22">
        <v>1</v>
      </c>
      <c r="G180" s="23">
        <v>0.23</v>
      </c>
      <c r="H180" s="17">
        <f t="shared" si="4"/>
        <v>5</v>
      </c>
      <c r="I180" s="17">
        <f t="shared" si="5"/>
        <v>0</v>
      </c>
    </row>
    <row r="181" spans="1:9" x14ac:dyDescent="0.25">
      <c r="A181" s="9">
        <v>167</v>
      </c>
      <c r="B181" s="10" t="s">
        <v>295</v>
      </c>
      <c r="C181" s="43"/>
      <c r="D181" s="43">
        <v>30</v>
      </c>
      <c r="E181" s="43">
        <v>0</v>
      </c>
      <c r="F181" s="22">
        <v>1</v>
      </c>
      <c r="G181" s="23">
        <v>0.23</v>
      </c>
      <c r="H181" s="17">
        <f t="shared" si="4"/>
        <v>30</v>
      </c>
      <c r="I181" s="17">
        <f t="shared" si="5"/>
        <v>0</v>
      </c>
    </row>
    <row r="182" spans="1:9" x14ac:dyDescent="0.25">
      <c r="A182" s="9">
        <v>168</v>
      </c>
      <c r="B182" s="10" t="s">
        <v>191</v>
      </c>
      <c r="C182" s="43">
        <v>50</v>
      </c>
      <c r="D182" s="43">
        <v>5</v>
      </c>
      <c r="E182" s="43">
        <v>0</v>
      </c>
      <c r="F182" s="22">
        <v>1</v>
      </c>
      <c r="G182" s="23">
        <v>0.23</v>
      </c>
      <c r="H182" s="17">
        <f t="shared" si="4"/>
        <v>5</v>
      </c>
      <c r="I182" s="17">
        <f t="shared" si="5"/>
        <v>0</v>
      </c>
    </row>
    <row r="183" spans="1:9" x14ac:dyDescent="0.25">
      <c r="A183" s="32"/>
      <c r="B183" s="32" t="s">
        <v>192</v>
      </c>
      <c r="C183" s="44"/>
      <c r="D183" s="44"/>
      <c r="E183" s="44"/>
      <c r="F183" s="45"/>
      <c r="G183" s="34"/>
      <c r="H183" s="35"/>
      <c r="I183" s="35"/>
    </row>
    <row r="184" spans="1:9" x14ac:dyDescent="0.25">
      <c r="A184" s="9">
        <v>169</v>
      </c>
      <c r="B184" s="10" t="s">
        <v>193</v>
      </c>
      <c r="C184" s="43">
        <v>40</v>
      </c>
      <c r="D184" s="43">
        <v>0</v>
      </c>
      <c r="E184" s="43">
        <v>50</v>
      </c>
      <c r="F184" s="22">
        <v>1</v>
      </c>
      <c r="G184" s="23">
        <v>0.23</v>
      </c>
      <c r="H184" s="17">
        <f t="shared" si="4"/>
        <v>0</v>
      </c>
      <c r="I184" s="17">
        <f t="shared" si="5"/>
        <v>50</v>
      </c>
    </row>
    <row r="185" spans="1:9" x14ac:dyDescent="0.25">
      <c r="A185" s="9">
        <v>170</v>
      </c>
      <c r="B185" s="10" t="s">
        <v>194</v>
      </c>
      <c r="C185" s="43">
        <v>50</v>
      </c>
      <c r="D185" s="43">
        <v>0</v>
      </c>
      <c r="E185" s="43">
        <v>50</v>
      </c>
      <c r="F185" s="22">
        <v>1</v>
      </c>
      <c r="G185" s="23">
        <v>0.23</v>
      </c>
      <c r="H185" s="17">
        <f t="shared" si="4"/>
        <v>0</v>
      </c>
      <c r="I185" s="17">
        <f t="shared" si="5"/>
        <v>50</v>
      </c>
    </row>
    <row r="186" spans="1:9" x14ac:dyDescent="0.25">
      <c r="A186" s="9">
        <v>171</v>
      </c>
      <c r="B186" s="10" t="s">
        <v>193</v>
      </c>
      <c r="C186" s="43">
        <v>100</v>
      </c>
      <c r="D186" s="43">
        <v>0</v>
      </c>
      <c r="E186" s="43">
        <v>50</v>
      </c>
      <c r="F186" s="22">
        <v>1</v>
      </c>
      <c r="G186" s="23">
        <v>0.23</v>
      </c>
      <c r="H186" s="17">
        <f t="shared" si="4"/>
        <v>0</v>
      </c>
      <c r="I186" s="17">
        <f t="shared" si="5"/>
        <v>50</v>
      </c>
    </row>
    <row r="187" spans="1:9" x14ac:dyDescent="0.25">
      <c r="A187" s="9">
        <v>172</v>
      </c>
      <c r="B187" s="10" t="s">
        <v>195</v>
      </c>
      <c r="C187" s="43">
        <v>150</v>
      </c>
      <c r="D187" s="43">
        <v>0</v>
      </c>
      <c r="E187" s="43">
        <v>20</v>
      </c>
      <c r="F187" s="22">
        <v>1</v>
      </c>
      <c r="G187" s="23">
        <v>0.23</v>
      </c>
      <c r="H187" s="17">
        <f t="shared" si="4"/>
        <v>0</v>
      </c>
      <c r="I187" s="17">
        <f t="shared" si="5"/>
        <v>20</v>
      </c>
    </row>
    <row r="188" spans="1:9" x14ac:dyDescent="0.25">
      <c r="A188" s="9">
        <v>173</v>
      </c>
      <c r="B188" s="10" t="s">
        <v>195</v>
      </c>
      <c r="C188" s="43">
        <v>200</v>
      </c>
      <c r="D188" s="43">
        <v>0</v>
      </c>
      <c r="E188" s="43">
        <v>10</v>
      </c>
      <c r="F188" s="22">
        <v>1</v>
      </c>
      <c r="G188" s="23">
        <v>0.23</v>
      </c>
      <c r="H188" s="17">
        <f t="shared" si="4"/>
        <v>0</v>
      </c>
      <c r="I188" s="17">
        <f t="shared" si="5"/>
        <v>10</v>
      </c>
    </row>
    <row r="189" spans="1:9" x14ac:dyDescent="0.25">
      <c r="A189" s="9">
        <v>174</v>
      </c>
      <c r="B189" s="10" t="s">
        <v>196</v>
      </c>
      <c r="C189" s="43"/>
      <c r="D189" s="43">
        <v>0</v>
      </c>
      <c r="E189" s="43">
        <v>6</v>
      </c>
      <c r="F189" s="22">
        <v>1</v>
      </c>
      <c r="G189" s="23">
        <v>0.23</v>
      </c>
      <c r="H189" s="17">
        <f t="shared" si="4"/>
        <v>0</v>
      </c>
      <c r="I189" s="17">
        <f t="shared" si="5"/>
        <v>6</v>
      </c>
    </row>
    <row r="190" spans="1:9" x14ac:dyDescent="0.25">
      <c r="A190" s="9">
        <v>175</v>
      </c>
      <c r="B190" s="10" t="s">
        <v>197</v>
      </c>
      <c r="C190" s="43"/>
      <c r="D190" s="43">
        <v>0</v>
      </c>
      <c r="E190" s="43">
        <v>6</v>
      </c>
      <c r="F190" s="22">
        <v>1</v>
      </c>
      <c r="G190" s="23">
        <v>0.23</v>
      </c>
      <c r="H190" s="17">
        <f t="shared" si="4"/>
        <v>0</v>
      </c>
      <c r="I190" s="17">
        <f t="shared" si="5"/>
        <v>6</v>
      </c>
    </row>
    <row r="191" spans="1:9" x14ac:dyDescent="0.25">
      <c r="A191" s="9">
        <v>176</v>
      </c>
      <c r="B191" s="10" t="s">
        <v>198</v>
      </c>
      <c r="C191" s="43"/>
      <c r="D191" s="43">
        <v>0</v>
      </c>
      <c r="E191" s="43">
        <v>6</v>
      </c>
      <c r="F191" s="22">
        <v>1</v>
      </c>
      <c r="G191" s="23">
        <v>0.23</v>
      </c>
      <c r="H191" s="17">
        <f t="shared" si="4"/>
        <v>0</v>
      </c>
      <c r="I191" s="17">
        <f t="shared" si="5"/>
        <v>6</v>
      </c>
    </row>
    <row r="192" spans="1:9" x14ac:dyDescent="0.25">
      <c r="A192" s="9">
        <v>177</v>
      </c>
      <c r="B192" s="10" t="s">
        <v>199</v>
      </c>
      <c r="C192" s="43"/>
      <c r="D192" s="43">
        <v>0</v>
      </c>
      <c r="E192" s="43">
        <v>6</v>
      </c>
      <c r="F192" s="22">
        <v>1</v>
      </c>
      <c r="G192" s="23">
        <v>0.23</v>
      </c>
      <c r="H192" s="17">
        <f t="shared" si="4"/>
        <v>0</v>
      </c>
      <c r="I192" s="17">
        <f t="shared" si="5"/>
        <v>6</v>
      </c>
    </row>
    <row r="193" spans="1:9" x14ac:dyDescent="0.25">
      <c r="A193" s="9">
        <v>178</v>
      </c>
      <c r="B193" s="10" t="s">
        <v>200</v>
      </c>
      <c r="C193" s="43"/>
      <c r="D193" s="43">
        <v>0</v>
      </c>
      <c r="E193" s="43">
        <v>6</v>
      </c>
      <c r="F193" s="22">
        <v>1</v>
      </c>
      <c r="G193" s="23">
        <v>0.23</v>
      </c>
      <c r="H193" s="17">
        <f t="shared" si="4"/>
        <v>0</v>
      </c>
      <c r="I193" s="17">
        <f t="shared" si="5"/>
        <v>6</v>
      </c>
    </row>
    <row r="194" spans="1:9" x14ac:dyDescent="0.25">
      <c r="A194" s="9">
        <v>179</v>
      </c>
      <c r="B194" s="10" t="s">
        <v>201</v>
      </c>
      <c r="C194" s="43"/>
      <c r="D194" s="43">
        <v>0</v>
      </c>
      <c r="E194" s="43">
        <v>6</v>
      </c>
      <c r="F194" s="22">
        <v>1</v>
      </c>
      <c r="G194" s="23">
        <v>0.23</v>
      </c>
      <c r="H194" s="17">
        <f t="shared" si="4"/>
        <v>0</v>
      </c>
      <c r="I194" s="17">
        <f t="shared" si="5"/>
        <v>6</v>
      </c>
    </row>
    <row r="195" spans="1:9" x14ac:dyDescent="0.25">
      <c r="A195" s="9">
        <v>180</v>
      </c>
      <c r="B195" s="10" t="s">
        <v>202</v>
      </c>
      <c r="C195" s="43"/>
      <c r="D195" s="43">
        <v>0</v>
      </c>
      <c r="E195" s="43">
        <v>6</v>
      </c>
      <c r="F195" s="22">
        <v>1</v>
      </c>
      <c r="G195" s="23">
        <v>0.23</v>
      </c>
      <c r="H195" s="17">
        <f t="shared" si="4"/>
        <v>0</v>
      </c>
      <c r="I195" s="17">
        <f t="shared" si="5"/>
        <v>6</v>
      </c>
    </row>
    <row r="196" spans="1:9" x14ac:dyDescent="0.25">
      <c r="A196" s="9">
        <v>181</v>
      </c>
      <c r="B196" s="10" t="s">
        <v>203</v>
      </c>
      <c r="C196" s="43"/>
      <c r="D196" s="43">
        <v>0</v>
      </c>
      <c r="E196" s="43">
        <v>6</v>
      </c>
      <c r="F196" s="22">
        <v>1</v>
      </c>
      <c r="G196" s="23">
        <v>0.23</v>
      </c>
      <c r="H196" s="17">
        <f t="shared" si="4"/>
        <v>0</v>
      </c>
      <c r="I196" s="17">
        <f t="shared" si="5"/>
        <v>6</v>
      </c>
    </row>
    <row r="197" spans="1:9" x14ac:dyDescent="0.25">
      <c r="A197" s="9">
        <v>182</v>
      </c>
      <c r="B197" s="10" t="s">
        <v>204</v>
      </c>
      <c r="C197" s="43"/>
      <c r="D197" s="43">
        <v>0</v>
      </c>
      <c r="E197" s="43">
        <v>6</v>
      </c>
      <c r="F197" s="22">
        <v>1</v>
      </c>
      <c r="G197" s="23">
        <v>0.23</v>
      </c>
      <c r="H197" s="17">
        <f t="shared" si="4"/>
        <v>0</v>
      </c>
      <c r="I197" s="17">
        <f t="shared" si="5"/>
        <v>6</v>
      </c>
    </row>
    <row r="198" spans="1:9" x14ac:dyDescent="0.25">
      <c r="A198" s="9">
        <v>183</v>
      </c>
      <c r="B198" s="10" t="s">
        <v>205</v>
      </c>
      <c r="C198" s="43"/>
      <c r="D198" s="43">
        <v>0</v>
      </c>
      <c r="E198" s="43">
        <v>6</v>
      </c>
      <c r="F198" s="22">
        <v>1</v>
      </c>
      <c r="G198" s="23">
        <v>0.23</v>
      </c>
      <c r="H198" s="17">
        <f t="shared" si="4"/>
        <v>0</v>
      </c>
      <c r="I198" s="17">
        <f t="shared" si="5"/>
        <v>6</v>
      </c>
    </row>
    <row r="199" spans="1:9" x14ac:dyDescent="0.25">
      <c r="A199" s="9">
        <v>184</v>
      </c>
      <c r="B199" s="10" t="s">
        <v>206</v>
      </c>
      <c r="C199" s="43"/>
      <c r="D199" s="43">
        <v>0</v>
      </c>
      <c r="E199" s="43">
        <v>6</v>
      </c>
      <c r="F199" s="22">
        <v>1</v>
      </c>
      <c r="G199" s="23">
        <v>0.23</v>
      </c>
      <c r="H199" s="17">
        <f t="shared" si="4"/>
        <v>0</v>
      </c>
      <c r="I199" s="17">
        <f t="shared" si="5"/>
        <v>6</v>
      </c>
    </row>
    <row r="200" spans="1:9" x14ac:dyDescent="0.25">
      <c r="A200" s="9">
        <v>185</v>
      </c>
      <c r="B200" s="10" t="s">
        <v>207</v>
      </c>
      <c r="C200" s="43"/>
      <c r="D200" s="43">
        <v>0</v>
      </c>
      <c r="E200" s="43">
        <v>6</v>
      </c>
      <c r="F200" s="22">
        <v>1</v>
      </c>
      <c r="G200" s="23">
        <v>0.23</v>
      </c>
      <c r="H200" s="17">
        <f t="shared" si="4"/>
        <v>0</v>
      </c>
      <c r="I200" s="17">
        <f t="shared" si="5"/>
        <v>6</v>
      </c>
    </row>
    <row r="201" spans="1:9" x14ac:dyDescent="0.25">
      <c r="A201" s="9">
        <v>186</v>
      </c>
      <c r="B201" s="10" t="s">
        <v>208</v>
      </c>
      <c r="C201" s="43"/>
      <c r="D201" s="43">
        <v>0</v>
      </c>
      <c r="E201" s="43">
        <v>6</v>
      </c>
      <c r="F201" s="22">
        <v>1</v>
      </c>
      <c r="G201" s="23">
        <v>0.23</v>
      </c>
      <c r="H201" s="17">
        <f t="shared" ref="H201:H264" si="6">D201*F201</f>
        <v>0</v>
      </c>
      <c r="I201" s="17">
        <f t="shared" ref="I201:I264" si="7">E201*F201</f>
        <v>6</v>
      </c>
    </row>
    <row r="202" spans="1:9" x14ac:dyDescent="0.25">
      <c r="A202" s="9">
        <v>187</v>
      </c>
      <c r="B202" s="10" t="s">
        <v>209</v>
      </c>
      <c r="C202" s="43"/>
      <c r="D202" s="43">
        <v>0</v>
      </c>
      <c r="E202" s="43">
        <v>6</v>
      </c>
      <c r="F202" s="22">
        <v>1</v>
      </c>
      <c r="G202" s="23">
        <v>0.23</v>
      </c>
      <c r="H202" s="17">
        <f t="shared" si="6"/>
        <v>0</v>
      </c>
      <c r="I202" s="17">
        <f t="shared" si="7"/>
        <v>6</v>
      </c>
    </row>
    <row r="203" spans="1:9" x14ac:dyDescent="0.25">
      <c r="A203" s="9">
        <v>188</v>
      </c>
      <c r="B203" s="10" t="s">
        <v>210</v>
      </c>
      <c r="C203" s="43"/>
      <c r="D203" s="43">
        <v>0</v>
      </c>
      <c r="E203" s="43">
        <v>6</v>
      </c>
      <c r="F203" s="22">
        <v>1</v>
      </c>
      <c r="G203" s="23">
        <v>0.23</v>
      </c>
      <c r="H203" s="17">
        <f t="shared" si="6"/>
        <v>0</v>
      </c>
      <c r="I203" s="17">
        <f t="shared" si="7"/>
        <v>6</v>
      </c>
    </row>
    <row r="204" spans="1:9" x14ac:dyDescent="0.25">
      <c r="A204" s="9">
        <v>189</v>
      </c>
      <c r="B204" s="10" t="s">
        <v>211</v>
      </c>
      <c r="C204" s="43"/>
      <c r="D204" s="43">
        <v>0</v>
      </c>
      <c r="E204" s="43">
        <v>6</v>
      </c>
      <c r="F204" s="22">
        <v>1</v>
      </c>
      <c r="G204" s="23">
        <v>0.23</v>
      </c>
      <c r="H204" s="17">
        <f t="shared" si="6"/>
        <v>0</v>
      </c>
      <c r="I204" s="17">
        <f t="shared" si="7"/>
        <v>6</v>
      </c>
    </row>
    <row r="205" spans="1:9" x14ac:dyDescent="0.25">
      <c r="A205" s="9">
        <v>190</v>
      </c>
      <c r="B205" s="10" t="s">
        <v>212</v>
      </c>
      <c r="C205" s="43"/>
      <c r="D205" s="43">
        <v>0</v>
      </c>
      <c r="E205" s="43">
        <v>6</v>
      </c>
      <c r="F205" s="22">
        <v>1</v>
      </c>
      <c r="G205" s="23">
        <v>0.23</v>
      </c>
      <c r="H205" s="17">
        <f t="shared" si="6"/>
        <v>0</v>
      </c>
      <c r="I205" s="17">
        <f t="shared" si="7"/>
        <v>6</v>
      </c>
    </row>
    <row r="206" spans="1:9" x14ac:dyDescent="0.25">
      <c r="A206" s="9">
        <v>191</v>
      </c>
      <c r="B206" s="10" t="s">
        <v>213</v>
      </c>
      <c r="C206" s="43"/>
      <c r="D206" s="43">
        <v>0</v>
      </c>
      <c r="E206" s="43">
        <v>6</v>
      </c>
      <c r="F206" s="22">
        <v>1</v>
      </c>
      <c r="G206" s="23">
        <v>0.23</v>
      </c>
      <c r="H206" s="17">
        <f t="shared" si="6"/>
        <v>0</v>
      </c>
      <c r="I206" s="17">
        <f t="shared" si="7"/>
        <v>6</v>
      </c>
    </row>
    <row r="207" spans="1:9" x14ac:dyDescent="0.25">
      <c r="A207" s="9">
        <v>192</v>
      </c>
      <c r="B207" s="10" t="s">
        <v>214</v>
      </c>
      <c r="C207" s="43"/>
      <c r="D207" s="43">
        <v>0</v>
      </c>
      <c r="E207" s="43">
        <v>6</v>
      </c>
      <c r="F207" s="22">
        <v>1</v>
      </c>
      <c r="G207" s="23">
        <v>0.23</v>
      </c>
      <c r="H207" s="17">
        <f t="shared" si="6"/>
        <v>0</v>
      </c>
      <c r="I207" s="17">
        <f t="shared" si="7"/>
        <v>6</v>
      </c>
    </row>
    <row r="208" spans="1:9" x14ac:dyDescent="0.25">
      <c r="A208" s="9">
        <v>193</v>
      </c>
      <c r="B208" s="10" t="s">
        <v>215</v>
      </c>
      <c r="C208" s="43"/>
      <c r="D208" s="43">
        <v>0</v>
      </c>
      <c r="E208" s="43">
        <v>10</v>
      </c>
      <c r="F208" s="22">
        <v>1</v>
      </c>
      <c r="G208" s="23">
        <v>0.23</v>
      </c>
      <c r="H208" s="17">
        <f t="shared" si="6"/>
        <v>0</v>
      </c>
      <c r="I208" s="17">
        <f t="shared" si="7"/>
        <v>10</v>
      </c>
    </row>
    <row r="209" spans="1:9" x14ac:dyDescent="0.25">
      <c r="A209" s="9">
        <v>194</v>
      </c>
      <c r="B209" s="10" t="s">
        <v>216</v>
      </c>
      <c r="C209" s="43"/>
      <c r="D209" s="43">
        <v>0</v>
      </c>
      <c r="E209" s="43">
        <v>6</v>
      </c>
      <c r="F209" s="22">
        <v>1</v>
      </c>
      <c r="G209" s="23">
        <v>0.23</v>
      </c>
      <c r="H209" s="17">
        <f t="shared" si="6"/>
        <v>0</v>
      </c>
      <c r="I209" s="17">
        <f t="shared" si="7"/>
        <v>6</v>
      </c>
    </row>
    <row r="210" spans="1:9" x14ac:dyDescent="0.25">
      <c r="A210" s="9">
        <v>195</v>
      </c>
      <c r="B210" s="10" t="s">
        <v>217</v>
      </c>
      <c r="C210" s="43"/>
      <c r="D210" s="43">
        <v>0</v>
      </c>
      <c r="E210" s="43">
        <v>6</v>
      </c>
      <c r="F210" s="22">
        <v>1</v>
      </c>
      <c r="G210" s="23">
        <v>0.23</v>
      </c>
      <c r="H210" s="17">
        <f t="shared" si="6"/>
        <v>0</v>
      </c>
      <c r="I210" s="17">
        <f t="shared" si="7"/>
        <v>6</v>
      </c>
    </row>
    <row r="211" spans="1:9" x14ac:dyDescent="0.25">
      <c r="A211" s="9">
        <v>196</v>
      </c>
      <c r="B211" s="10" t="s">
        <v>218</v>
      </c>
      <c r="C211" s="43"/>
      <c r="D211" s="43">
        <v>0</v>
      </c>
      <c r="E211" s="43">
        <v>10</v>
      </c>
      <c r="F211" s="22">
        <v>1</v>
      </c>
      <c r="G211" s="23">
        <v>0.23</v>
      </c>
      <c r="H211" s="17">
        <f t="shared" si="6"/>
        <v>0</v>
      </c>
      <c r="I211" s="17">
        <f t="shared" si="7"/>
        <v>10</v>
      </c>
    </row>
    <row r="212" spans="1:9" x14ac:dyDescent="0.25">
      <c r="A212" s="9">
        <v>197</v>
      </c>
      <c r="B212" s="10" t="s">
        <v>219</v>
      </c>
      <c r="C212" s="43"/>
      <c r="D212" s="43">
        <v>0</v>
      </c>
      <c r="E212" s="43">
        <v>6</v>
      </c>
      <c r="F212" s="22">
        <v>1</v>
      </c>
      <c r="G212" s="23">
        <v>0.23</v>
      </c>
      <c r="H212" s="17">
        <f t="shared" si="6"/>
        <v>0</v>
      </c>
      <c r="I212" s="17">
        <f t="shared" si="7"/>
        <v>6</v>
      </c>
    </row>
    <row r="213" spans="1:9" x14ac:dyDescent="0.25">
      <c r="A213" s="9">
        <v>198</v>
      </c>
      <c r="B213" s="10" t="s">
        <v>220</v>
      </c>
      <c r="C213" s="43"/>
      <c r="D213" s="43">
        <v>0</v>
      </c>
      <c r="E213" s="43">
        <v>6</v>
      </c>
      <c r="F213" s="22">
        <v>1</v>
      </c>
      <c r="G213" s="23">
        <v>0.23</v>
      </c>
      <c r="H213" s="17">
        <f t="shared" si="6"/>
        <v>0</v>
      </c>
      <c r="I213" s="17">
        <f t="shared" si="7"/>
        <v>6</v>
      </c>
    </row>
    <row r="214" spans="1:9" x14ac:dyDescent="0.25">
      <c r="A214" s="9">
        <v>199</v>
      </c>
      <c r="B214" s="10" t="s">
        <v>221</v>
      </c>
      <c r="C214" s="43"/>
      <c r="D214" s="43">
        <v>0</v>
      </c>
      <c r="E214" s="43">
        <v>6</v>
      </c>
      <c r="F214" s="22">
        <v>1</v>
      </c>
      <c r="G214" s="23">
        <v>0.23</v>
      </c>
      <c r="H214" s="17">
        <f t="shared" si="6"/>
        <v>0</v>
      </c>
      <c r="I214" s="17">
        <f t="shared" si="7"/>
        <v>6</v>
      </c>
    </row>
    <row r="215" spans="1:9" x14ac:dyDescent="0.25">
      <c r="A215" s="9">
        <v>200</v>
      </c>
      <c r="B215" s="10" t="s">
        <v>222</v>
      </c>
      <c r="C215" s="43"/>
      <c r="D215" s="43">
        <v>0</v>
      </c>
      <c r="E215" s="43">
        <v>10</v>
      </c>
      <c r="F215" s="22">
        <v>1</v>
      </c>
      <c r="G215" s="23">
        <v>0.23</v>
      </c>
      <c r="H215" s="17">
        <f t="shared" si="6"/>
        <v>0</v>
      </c>
      <c r="I215" s="17">
        <f t="shared" si="7"/>
        <v>10</v>
      </c>
    </row>
    <row r="216" spans="1:9" x14ac:dyDescent="0.25">
      <c r="A216" s="9">
        <v>201</v>
      </c>
      <c r="B216" s="10" t="s">
        <v>223</v>
      </c>
      <c r="C216" s="43"/>
      <c r="D216" s="43">
        <v>0</v>
      </c>
      <c r="E216" s="43">
        <v>10</v>
      </c>
      <c r="F216" s="22">
        <v>1</v>
      </c>
      <c r="G216" s="23">
        <v>0.23</v>
      </c>
      <c r="H216" s="17">
        <f t="shared" si="6"/>
        <v>0</v>
      </c>
      <c r="I216" s="17">
        <f t="shared" si="7"/>
        <v>10</v>
      </c>
    </row>
    <row r="217" spans="1:9" x14ac:dyDescent="0.25">
      <c r="A217" s="9">
        <v>202</v>
      </c>
      <c r="B217" s="10" t="s">
        <v>224</v>
      </c>
      <c r="C217" s="43"/>
      <c r="D217" s="43">
        <v>0</v>
      </c>
      <c r="E217" s="43">
        <v>10</v>
      </c>
      <c r="F217" s="22">
        <v>1</v>
      </c>
      <c r="G217" s="23">
        <v>0.23</v>
      </c>
      <c r="H217" s="17">
        <f t="shared" si="6"/>
        <v>0</v>
      </c>
      <c r="I217" s="17">
        <f t="shared" si="7"/>
        <v>10</v>
      </c>
    </row>
    <row r="218" spans="1:9" x14ac:dyDescent="0.25">
      <c r="A218" s="9">
        <v>203</v>
      </c>
      <c r="B218" s="10" t="s">
        <v>225</v>
      </c>
      <c r="C218" s="43"/>
      <c r="D218" s="43">
        <v>0</v>
      </c>
      <c r="E218" s="43">
        <v>6</v>
      </c>
      <c r="F218" s="22">
        <v>1</v>
      </c>
      <c r="G218" s="23">
        <v>0.23</v>
      </c>
      <c r="H218" s="17">
        <f t="shared" si="6"/>
        <v>0</v>
      </c>
      <c r="I218" s="17">
        <f t="shared" si="7"/>
        <v>6</v>
      </c>
    </row>
    <row r="219" spans="1:9" x14ac:dyDescent="0.25">
      <c r="A219" s="9">
        <v>204</v>
      </c>
      <c r="B219" s="10" t="s">
        <v>226</v>
      </c>
      <c r="C219" s="43"/>
      <c r="D219" s="43">
        <v>0</v>
      </c>
      <c r="E219" s="43">
        <v>6</v>
      </c>
      <c r="F219" s="22">
        <v>1</v>
      </c>
      <c r="G219" s="23">
        <v>0.23</v>
      </c>
      <c r="H219" s="17">
        <f t="shared" si="6"/>
        <v>0</v>
      </c>
      <c r="I219" s="17">
        <f t="shared" si="7"/>
        <v>6</v>
      </c>
    </row>
    <row r="220" spans="1:9" x14ac:dyDescent="0.25">
      <c r="A220" s="9">
        <v>205</v>
      </c>
      <c r="B220" s="10" t="s">
        <v>227</v>
      </c>
      <c r="C220" s="43"/>
      <c r="D220" s="43">
        <v>0</v>
      </c>
      <c r="E220" s="43">
        <v>6</v>
      </c>
      <c r="F220" s="22">
        <v>1</v>
      </c>
      <c r="G220" s="23">
        <v>0.23</v>
      </c>
      <c r="H220" s="17">
        <f t="shared" si="6"/>
        <v>0</v>
      </c>
      <c r="I220" s="17">
        <f t="shared" si="7"/>
        <v>6</v>
      </c>
    </row>
    <row r="221" spans="1:9" x14ac:dyDescent="0.25">
      <c r="A221" s="9">
        <v>206</v>
      </c>
      <c r="B221" s="10" t="s">
        <v>228</v>
      </c>
      <c r="C221" s="43">
        <v>110</v>
      </c>
      <c r="D221" s="43">
        <v>0</v>
      </c>
      <c r="E221" s="43">
        <v>6</v>
      </c>
      <c r="F221" s="22">
        <v>1</v>
      </c>
      <c r="G221" s="23">
        <v>0.23</v>
      </c>
      <c r="H221" s="17">
        <f t="shared" si="6"/>
        <v>0</v>
      </c>
      <c r="I221" s="17">
        <f t="shared" si="7"/>
        <v>6</v>
      </c>
    </row>
    <row r="222" spans="1:9" x14ac:dyDescent="0.25">
      <c r="A222" s="9">
        <v>207</v>
      </c>
      <c r="B222" s="10" t="s">
        <v>228</v>
      </c>
      <c r="C222" s="43">
        <v>160</v>
      </c>
      <c r="D222" s="43">
        <v>0</v>
      </c>
      <c r="E222" s="43">
        <v>6</v>
      </c>
      <c r="F222" s="22">
        <v>1</v>
      </c>
      <c r="G222" s="23">
        <v>0.23</v>
      </c>
      <c r="H222" s="17">
        <f t="shared" si="6"/>
        <v>0</v>
      </c>
      <c r="I222" s="17">
        <f t="shared" si="7"/>
        <v>6</v>
      </c>
    </row>
    <row r="223" spans="1:9" x14ac:dyDescent="0.25">
      <c r="A223" s="9">
        <v>208</v>
      </c>
      <c r="B223" s="10" t="s">
        <v>229</v>
      </c>
      <c r="C223" s="43"/>
      <c r="D223" s="43">
        <v>0</v>
      </c>
      <c r="E223" s="43">
        <v>10</v>
      </c>
      <c r="F223" s="22">
        <v>1</v>
      </c>
      <c r="G223" s="23">
        <v>0.23</v>
      </c>
      <c r="H223" s="17">
        <f t="shared" si="6"/>
        <v>0</v>
      </c>
      <c r="I223" s="17">
        <f t="shared" si="7"/>
        <v>10</v>
      </c>
    </row>
    <row r="224" spans="1:9" x14ac:dyDescent="0.25">
      <c r="A224" s="9">
        <v>209</v>
      </c>
      <c r="B224" s="10" t="s">
        <v>230</v>
      </c>
      <c r="C224" s="43"/>
      <c r="D224" s="43">
        <v>0</v>
      </c>
      <c r="E224" s="43">
        <v>10</v>
      </c>
      <c r="F224" s="22">
        <v>1</v>
      </c>
      <c r="G224" s="23">
        <v>0.23</v>
      </c>
      <c r="H224" s="17">
        <f t="shared" si="6"/>
        <v>0</v>
      </c>
      <c r="I224" s="17">
        <f t="shared" si="7"/>
        <v>10</v>
      </c>
    </row>
    <row r="225" spans="1:9" x14ac:dyDescent="0.25">
      <c r="A225" s="9">
        <v>210</v>
      </c>
      <c r="B225" s="10" t="s">
        <v>231</v>
      </c>
      <c r="C225" s="43"/>
      <c r="D225" s="43">
        <v>0</v>
      </c>
      <c r="E225" s="43">
        <v>4</v>
      </c>
      <c r="F225" s="22">
        <v>1</v>
      </c>
      <c r="G225" s="23">
        <v>0.23</v>
      </c>
      <c r="H225" s="17">
        <f t="shared" si="6"/>
        <v>0</v>
      </c>
      <c r="I225" s="17">
        <f t="shared" si="7"/>
        <v>4</v>
      </c>
    </row>
    <row r="226" spans="1:9" x14ac:dyDescent="0.25">
      <c r="A226" s="9">
        <v>211</v>
      </c>
      <c r="B226" s="10" t="s">
        <v>232</v>
      </c>
      <c r="C226" s="43"/>
      <c r="D226" s="43">
        <v>0</v>
      </c>
      <c r="E226" s="43">
        <v>4</v>
      </c>
      <c r="F226" s="22">
        <v>1</v>
      </c>
      <c r="G226" s="23">
        <v>0.23</v>
      </c>
      <c r="H226" s="17">
        <f t="shared" si="6"/>
        <v>0</v>
      </c>
      <c r="I226" s="17">
        <f t="shared" si="7"/>
        <v>4</v>
      </c>
    </row>
    <row r="227" spans="1:9" x14ac:dyDescent="0.25">
      <c r="A227" s="9">
        <v>212</v>
      </c>
      <c r="B227" s="10" t="s">
        <v>233</v>
      </c>
      <c r="C227" s="43"/>
      <c r="D227" s="43">
        <v>0</v>
      </c>
      <c r="E227" s="43">
        <v>3</v>
      </c>
      <c r="F227" s="22">
        <v>1</v>
      </c>
      <c r="G227" s="23">
        <v>0.23</v>
      </c>
      <c r="H227" s="17">
        <f t="shared" si="6"/>
        <v>0</v>
      </c>
      <c r="I227" s="17">
        <f t="shared" si="7"/>
        <v>3</v>
      </c>
    </row>
    <row r="228" spans="1:9" x14ac:dyDescent="0.25">
      <c r="A228" s="9">
        <v>213</v>
      </c>
      <c r="B228" s="10" t="s">
        <v>234</v>
      </c>
      <c r="C228" s="43"/>
      <c r="D228" s="43">
        <v>0</v>
      </c>
      <c r="E228" s="43">
        <v>3</v>
      </c>
      <c r="F228" s="22">
        <v>1</v>
      </c>
      <c r="G228" s="23">
        <v>0.23</v>
      </c>
      <c r="H228" s="17">
        <f t="shared" si="6"/>
        <v>0</v>
      </c>
      <c r="I228" s="17">
        <f t="shared" si="7"/>
        <v>3</v>
      </c>
    </row>
    <row r="229" spans="1:9" x14ac:dyDescent="0.25">
      <c r="A229" s="9">
        <v>214</v>
      </c>
      <c r="B229" s="10" t="s">
        <v>235</v>
      </c>
      <c r="C229" s="43"/>
      <c r="D229" s="43">
        <v>0</v>
      </c>
      <c r="E229" s="43">
        <v>3</v>
      </c>
      <c r="F229" s="22">
        <v>1</v>
      </c>
      <c r="G229" s="23">
        <v>0.23</v>
      </c>
      <c r="H229" s="17">
        <f t="shared" si="6"/>
        <v>0</v>
      </c>
      <c r="I229" s="17">
        <f t="shared" si="7"/>
        <v>3</v>
      </c>
    </row>
    <row r="230" spans="1:9" x14ac:dyDescent="0.25">
      <c r="A230" s="9">
        <v>215</v>
      </c>
      <c r="B230" s="10" t="s">
        <v>236</v>
      </c>
      <c r="C230" s="43">
        <v>400</v>
      </c>
      <c r="D230" s="43">
        <v>0</v>
      </c>
      <c r="E230" s="43">
        <v>3</v>
      </c>
      <c r="F230" s="22">
        <v>1</v>
      </c>
      <c r="G230" s="23">
        <v>0.23</v>
      </c>
      <c r="H230" s="17">
        <f t="shared" si="6"/>
        <v>0</v>
      </c>
      <c r="I230" s="17">
        <f t="shared" si="7"/>
        <v>3</v>
      </c>
    </row>
    <row r="231" spans="1:9" x14ac:dyDescent="0.25">
      <c r="A231" s="9">
        <v>216</v>
      </c>
      <c r="B231" s="10" t="s">
        <v>237</v>
      </c>
      <c r="C231" s="43">
        <v>400</v>
      </c>
      <c r="D231" s="43">
        <v>0</v>
      </c>
      <c r="E231" s="43">
        <v>3</v>
      </c>
      <c r="F231" s="22">
        <v>1</v>
      </c>
      <c r="G231" s="23">
        <v>0.23</v>
      </c>
      <c r="H231" s="17">
        <f t="shared" si="6"/>
        <v>0</v>
      </c>
      <c r="I231" s="17">
        <f t="shared" si="7"/>
        <v>3</v>
      </c>
    </row>
    <row r="232" spans="1:9" x14ac:dyDescent="0.25">
      <c r="A232" s="9">
        <v>217</v>
      </c>
      <c r="B232" s="10" t="s">
        <v>296</v>
      </c>
      <c r="C232" s="43"/>
      <c r="D232" s="43">
        <v>0</v>
      </c>
      <c r="E232" s="43">
        <v>3</v>
      </c>
      <c r="F232" s="22">
        <v>1</v>
      </c>
      <c r="G232" s="23">
        <v>0.23</v>
      </c>
      <c r="H232" s="17">
        <f t="shared" si="6"/>
        <v>0</v>
      </c>
      <c r="I232" s="17">
        <f t="shared" si="7"/>
        <v>3</v>
      </c>
    </row>
    <row r="233" spans="1:9" x14ac:dyDescent="0.25">
      <c r="A233" s="9">
        <v>218</v>
      </c>
      <c r="B233" s="10" t="s">
        <v>238</v>
      </c>
      <c r="C233" s="43">
        <v>400</v>
      </c>
      <c r="D233" s="43">
        <v>0</v>
      </c>
      <c r="E233" s="43">
        <v>20</v>
      </c>
      <c r="F233" s="22">
        <v>1</v>
      </c>
      <c r="G233" s="23">
        <v>0.23</v>
      </c>
      <c r="H233" s="17">
        <f t="shared" si="6"/>
        <v>0</v>
      </c>
      <c r="I233" s="17">
        <f t="shared" si="7"/>
        <v>20</v>
      </c>
    </row>
    <row r="234" spans="1:9" x14ac:dyDescent="0.25">
      <c r="A234" s="9">
        <v>219</v>
      </c>
      <c r="B234" s="10" t="s">
        <v>239</v>
      </c>
      <c r="C234" s="43">
        <v>160</v>
      </c>
      <c r="D234" s="43">
        <v>0</v>
      </c>
      <c r="E234" s="43">
        <v>6</v>
      </c>
      <c r="F234" s="22">
        <v>1</v>
      </c>
      <c r="G234" s="23">
        <v>0.23</v>
      </c>
      <c r="H234" s="17">
        <f t="shared" si="6"/>
        <v>0</v>
      </c>
      <c r="I234" s="17">
        <f t="shared" si="7"/>
        <v>6</v>
      </c>
    </row>
    <row r="235" spans="1:9" x14ac:dyDescent="0.25">
      <c r="A235" s="9">
        <v>220</v>
      </c>
      <c r="B235" s="10" t="s">
        <v>240</v>
      </c>
      <c r="C235" s="43"/>
      <c r="D235" s="43">
        <v>0</v>
      </c>
      <c r="E235" s="43">
        <v>3</v>
      </c>
      <c r="F235" s="22">
        <v>1</v>
      </c>
      <c r="G235" s="23">
        <v>0.23</v>
      </c>
      <c r="H235" s="17">
        <f t="shared" si="6"/>
        <v>0</v>
      </c>
      <c r="I235" s="17">
        <f t="shared" si="7"/>
        <v>3</v>
      </c>
    </row>
    <row r="236" spans="1:9" x14ac:dyDescent="0.25">
      <c r="A236" s="9">
        <v>221</v>
      </c>
      <c r="B236" s="10" t="s">
        <v>241</v>
      </c>
      <c r="C236" s="43"/>
      <c r="D236" s="43">
        <v>0</v>
      </c>
      <c r="E236" s="43">
        <v>3</v>
      </c>
      <c r="F236" s="22">
        <v>1</v>
      </c>
      <c r="G236" s="23">
        <v>0.23</v>
      </c>
      <c r="H236" s="17">
        <f t="shared" si="6"/>
        <v>0</v>
      </c>
      <c r="I236" s="17">
        <f t="shared" si="7"/>
        <v>3</v>
      </c>
    </row>
    <row r="237" spans="1:9" x14ac:dyDescent="0.25">
      <c r="A237" s="9">
        <v>222</v>
      </c>
      <c r="B237" s="10" t="s">
        <v>242</v>
      </c>
      <c r="C237" s="43"/>
      <c r="D237" s="43">
        <v>0</v>
      </c>
      <c r="E237" s="43">
        <v>3</v>
      </c>
      <c r="F237" s="22">
        <v>1</v>
      </c>
      <c r="G237" s="23">
        <v>0.23</v>
      </c>
      <c r="H237" s="17">
        <f t="shared" si="6"/>
        <v>0</v>
      </c>
      <c r="I237" s="17">
        <f t="shared" si="7"/>
        <v>3</v>
      </c>
    </row>
    <row r="238" spans="1:9" x14ac:dyDescent="0.25">
      <c r="A238" s="9">
        <v>223</v>
      </c>
      <c r="B238" s="10" t="s">
        <v>243</v>
      </c>
      <c r="C238" s="43"/>
      <c r="D238" s="43">
        <v>0</v>
      </c>
      <c r="E238" s="43">
        <v>3</v>
      </c>
      <c r="F238" s="22">
        <v>1</v>
      </c>
      <c r="G238" s="23">
        <v>0.23</v>
      </c>
      <c r="H238" s="17">
        <f t="shared" si="6"/>
        <v>0</v>
      </c>
      <c r="I238" s="17">
        <f t="shared" si="7"/>
        <v>3</v>
      </c>
    </row>
    <row r="239" spans="1:9" x14ac:dyDescent="0.25">
      <c r="A239" s="9">
        <v>224</v>
      </c>
      <c r="B239" s="10" t="s">
        <v>244</v>
      </c>
      <c r="C239" s="43"/>
      <c r="D239" s="43">
        <v>0</v>
      </c>
      <c r="E239" s="43">
        <v>3</v>
      </c>
      <c r="F239" s="22">
        <v>1</v>
      </c>
      <c r="G239" s="23">
        <v>0.23</v>
      </c>
      <c r="H239" s="17">
        <f t="shared" si="6"/>
        <v>0</v>
      </c>
      <c r="I239" s="17">
        <f t="shared" si="7"/>
        <v>3</v>
      </c>
    </row>
    <row r="240" spans="1:9" x14ac:dyDescent="0.25">
      <c r="A240" s="9">
        <v>225</v>
      </c>
      <c r="B240" s="10" t="s">
        <v>297</v>
      </c>
      <c r="C240" s="43">
        <v>40</v>
      </c>
      <c r="D240" s="43">
        <v>0</v>
      </c>
      <c r="E240" s="43">
        <v>3</v>
      </c>
      <c r="F240" s="22">
        <v>1</v>
      </c>
      <c r="G240" s="23">
        <v>0.23</v>
      </c>
      <c r="H240" s="17">
        <f t="shared" si="6"/>
        <v>0</v>
      </c>
      <c r="I240" s="17">
        <f t="shared" si="7"/>
        <v>3</v>
      </c>
    </row>
    <row r="241" spans="1:9" x14ac:dyDescent="0.25">
      <c r="A241" s="9">
        <v>226</v>
      </c>
      <c r="B241" s="10" t="s">
        <v>245</v>
      </c>
      <c r="C241" s="43">
        <v>50</v>
      </c>
      <c r="D241" s="43">
        <v>0</v>
      </c>
      <c r="E241" s="43">
        <v>3</v>
      </c>
      <c r="F241" s="22">
        <v>1</v>
      </c>
      <c r="G241" s="23">
        <v>0.23</v>
      </c>
      <c r="H241" s="17">
        <f t="shared" si="6"/>
        <v>0</v>
      </c>
      <c r="I241" s="17">
        <f t="shared" si="7"/>
        <v>3</v>
      </c>
    </row>
    <row r="242" spans="1:9" x14ac:dyDescent="0.25">
      <c r="A242" s="9">
        <v>227</v>
      </c>
      <c r="B242" s="10" t="s">
        <v>246</v>
      </c>
      <c r="C242" s="43">
        <v>50</v>
      </c>
      <c r="D242" s="43">
        <v>0</v>
      </c>
      <c r="E242" s="43">
        <v>3</v>
      </c>
      <c r="F242" s="22">
        <v>1</v>
      </c>
      <c r="G242" s="23">
        <v>0.23</v>
      </c>
      <c r="H242" s="17">
        <f t="shared" si="6"/>
        <v>0</v>
      </c>
      <c r="I242" s="17">
        <f t="shared" si="7"/>
        <v>3</v>
      </c>
    </row>
    <row r="243" spans="1:9" x14ac:dyDescent="0.25">
      <c r="A243" s="9">
        <v>228</v>
      </c>
      <c r="B243" s="10" t="s">
        <v>247</v>
      </c>
      <c r="C243" s="43">
        <v>50</v>
      </c>
      <c r="D243" s="43">
        <v>0</v>
      </c>
      <c r="E243" s="43">
        <v>3</v>
      </c>
      <c r="F243" s="22">
        <v>1</v>
      </c>
      <c r="G243" s="23">
        <v>0.23</v>
      </c>
      <c r="H243" s="17">
        <f t="shared" si="6"/>
        <v>0</v>
      </c>
      <c r="I243" s="17">
        <f t="shared" si="7"/>
        <v>3</v>
      </c>
    </row>
    <row r="244" spans="1:9" x14ac:dyDescent="0.25">
      <c r="A244" s="9">
        <v>229</v>
      </c>
      <c r="B244" s="10" t="s">
        <v>248</v>
      </c>
      <c r="C244" s="43">
        <v>50</v>
      </c>
      <c r="D244" s="43">
        <v>0</v>
      </c>
      <c r="E244" s="43">
        <v>3</v>
      </c>
      <c r="F244" s="22">
        <v>1</v>
      </c>
      <c r="G244" s="23">
        <v>0.23</v>
      </c>
      <c r="H244" s="17">
        <f t="shared" si="6"/>
        <v>0</v>
      </c>
      <c r="I244" s="17">
        <f t="shared" si="7"/>
        <v>3</v>
      </c>
    </row>
    <row r="245" spans="1:9" x14ac:dyDescent="0.25">
      <c r="A245" s="9">
        <v>230</v>
      </c>
      <c r="B245" s="10" t="s">
        <v>249</v>
      </c>
      <c r="C245" s="43"/>
      <c r="D245" s="43">
        <v>0</v>
      </c>
      <c r="E245" s="43">
        <v>3</v>
      </c>
      <c r="F245" s="22">
        <v>1</v>
      </c>
      <c r="G245" s="23">
        <v>0.23</v>
      </c>
      <c r="H245" s="17">
        <f t="shared" si="6"/>
        <v>0</v>
      </c>
      <c r="I245" s="17">
        <f t="shared" si="7"/>
        <v>3</v>
      </c>
    </row>
    <row r="246" spans="1:9" x14ac:dyDescent="0.25">
      <c r="A246" s="9">
        <v>231</v>
      </c>
      <c r="B246" s="10" t="s">
        <v>250</v>
      </c>
      <c r="C246" s="43"/>
      <c r="D246" s="43">
        <v>0</v>
      </c>
      <c r="E246" s="43">
        <v>3</v>
      </c>
      <c r="F246" s="22">
        <v>1</v>
      </c>
      <c r="G246" s="23">
        <v>0.23</v>
      </c>
      <c r="H246" s="17">
        <f t="shared" si="6"/>
        <v>0</v>
      </c>
      <c r="I246" s="17">
        <f t="shared" si="7"/>
        <v>3</v>
      </c>
    </row>
    <row r="247" spans="1:9" x14ac:dyDescent="0.25">
      <c r="A247" s="32"/>
      <c r="B247" s="32" t="s">
        <v>251</v>
      </c>
      <c r="C247" s="44"/>
      <c r="D247" s="44"/>
      <c r="E247" s="44"/>
      <c r="F247" s="45">
        <v>1</v>
      </c>
      <c r="G247" s="34"/>
      <c r="H247" s="35">
        <f t="shared" si="6"/>
        <v>0</v>
      </c>
      <c r="I247" s="35">
        <f t="shared" si="7"/>
        <v>0</v>
      </c>
    </row>
    <row r="248" spans="1:9" ht="249.75" x14ac:dyDescent="0.25">
      <c r="A248" s="9">
        <v>232</v>
      </c>
      <c r="B248" s="12" t="s">
        <v>298</v>
      </c>
      <c r="C248" s="11"/>
      <c r="D248" s="11">
        <v>3</v>
      </c>
      <c r="E248" s="11">
        <v>0</v>
      </c>
      <c r="F248" s="25">
        <v>1</v>
      </c>
      <c r="G248" s="47">
        <v>0.23</v>
      </c>
      <c r="H248" s="48">
        <f t="shared" si="6"/>
        <v>3</v>
      </c>
      <c r="I248" s="48">
        <f t="shared" si="7"/>
        <v>0</v>
      </c>
    </row>
    <row r="249" spans="1:9" x14ac:dyDescent="0.25">
      <c r="A249" s="9">
        <v>233</v>
      </c>
      <c r="B249" s="10" t="s">
        <v>299</v>
      </c>
      <c r="C249" s="43"/>
      <c r="D249" s="43">
        <v>3</v>
      </c>
      <c r="E249" s="43">
        <v>0</v>
      </c>
      <c r="F249" s="22">
        <v>1</v>
      </c>
      <c r="G249" s="23">
        <v>0.23</v>
      </c>
      <c r="H249" s="17">
        <f t="shared" si="6"/>
        <v>3</v>
      </c>
      <c r="I249" s="17">
        <f t="shared" si="7"/>
        <v>0</v>
      </c>
    </row>
    <row r="250" spans="1:9" x14ac:dyDescent="0.25">
      <c r="A250" s="9">
        <v>234</v>
      </c>
      <c r="B250" s="10" t="s">
        <v>252</v>
      </c>
      <c r="C250" s="43"/>
      <c r="D250" s="43">
        <v>3</v>
      </c>
      <c r="E250" s="43">
        <v>0</v>
      </c>
      <c r="F250" s="22">
        <v>1</v>
      </c>
      <c r="G250" s="23">
        <v>0.23</v>
      </c>
      <c r="H250" s="17">
        <f t="shared" si="6"/>
        <v>3</v>
      </c>
      <c r="I250" s="17">
        <f t="shared" si="7"/>
        <v>0</v>
      </c>
    </row>
    <row r="251" spans="1:9" x14ac:dyDescent="0.25">
      <c r="A251" s="9">
        <v>235</v>
      </c>
      <c r="B251" s="10" t="s">
        <v>300</v>
      </c>
      <c r="C251" s="43"/>
      <c r="D251" s="43">
        <v>100</v>
      </c>
      <c r="E251" s="43">
        <v>0</v>
      </c>
      <c r="F251" s="22">
        <v>1</v>
      </c>
      <c r="G251" s="23">
        <v>0.23</v>
      </c>
      <c r="H251" s="17">
        <f t="shared" si="6"/>
        <v>100</v>
      </c>
      <c r="I251" s="17">
        <f t="shared" si="7"/>
        <v>0</v>
      </c>
    </row>
    <row r="252" spans="1:9" x14ac:dyDescent="0.25">
      <c r="A252" s="32"/>
      <c r="B252" s="32" t="s">
        <v>253</v>
      </c>
      <c r="C252" s="44"/>
      <c r="D252" s="44"/>
      <c r="E252" s="44"/>
      <c r="F252" s="45"/>
      <c r="G252" s="34"/>
      <c r="H252" s="35"/>
      <c r="I252" s="35"/>
    </row>
    <row r="253" spans="1:9" x14ac:dyDescent="0.25">
      <c r="A253" s="9">
        <v>236</v>
      </c>
      <c r="B253" s="10" t="s">
        <v>254</v>
      </c>
      <c r="C253" s="43">
        <v>150</v>
      </c>
      <c r="D253" s="43">
        <v>0</v>
      </c>
      <c r="E253" s="43">
        <v>12</v>
      </c>
      <c r="F253" s="22">
        <v>1</v>
      </c>
      <c r="G253" s="23">
        <v>0.23</v>
      </c>
      <c r="H253" s="17">
        <f t="shared" si="6"/>
        <v>0</v>
      </c>
      <c r="I253" s="17">
        <f t="shared" si="7"/>
        <v>12</v>
      </c>
    </row>
    <row r="254" spans="1:9" x14ac:dyDescent="0.25">
      <c r="A254" s="9">
        <v>237</v>
      </c>
      <c r="B254" s="10" t="s">
        <v>255</v>
      </c>
      <c r="C254" s="43"/>
      <c r="D254" s="43">
        <v>0</v>
      </c>
      <c r="E254" s="43">
        <v>3</v>
      </c>
      <c r="F254" s="22">
        <v>1</v>
      </c>
      <c r="G254" s="23">
        <v>0.23</v>
      </c>
      <c r="H254" s="17">
        <f t="shared" si="6"/>
        <v>0</v>
      </c>
      <c r="I254" s="17">
        <f t="shared" si="7"/>
        <v>3</v>
      </c>
    </row>
    <row r="255" spans="1:9" x14ac:dyDescent="0.25">
      <c r="A255" s="9">
        <v>238</v>
      </c>
      <c r="B255" s="10" t="s">
        <v>256</v>
      </c>
      <c r="C255" s="43"/>
      <c r="D255" s="43">
        <v>0</v>
      </c>
      <c r="E255" s="43">
        <v>2</v>
      </c>
      <c r="F255" s="22">
        <v>1</v>
      </c>
      <c r="G255" s="23">
        <v>0.23</v>
      </c>
      <c r="H255" s="17">
        <f t="shared" si="6"/>
        <v>0</v>
      </c>
      <c r="I255" s="17">
        <f t="shared" si="7"/>
        <v>2</v>
      </c>
    </row>
    <row r="256" spans="1:9" x14ac:dyDescent="0.25">
      <c r="A256" s="9">
        <v>239</v>
      </c>
      <c r="B256" s="10" t="s">
        <v>254</v>
      </c>
      <c r="C256" s="43">
        <v>110</v>
      </c>
      <c r="D256" s="43">
        <v>0</v>
      </c>
      <c r="E256" s="43">
        <v>12</v>
      </c>
      <c r="F256" s="22">
        <v>1</v>
      </c>
      <c r="G256" s="23">
        <v>0.23</v>
      </c>
      <c r="H256" s="17">
        <f t="shared" si="6"/>
        <v>0</v>
      </c>
      <c r="I256" s="17">
        <f t="shared" si="7"/>
        <v>12</v>
      </c>
    </row>
    <row r="257" spans="1:9" x14ac:dyDescent="0.25">
      <c r="A257" s="9">
        <v>240</v>
      </c>
      <c r="B257" s="10" t="s">
        <v>257</v>
      </c>
      <c r="C257" s="43">
        <v>160</v>
      </c>
      <c r="D257" s="43">
        <v>0</v>
      </c>
      <c r="E257" s="43">
        <v>4</v>
      </c>
      <c r="F257" s="22">
        <v>1</v>
      </c>
      <c r="G257" s="23">
        <v>0.23</v>
      </c>
      <c r="H257" s="17">
        <f t="shared" si="6"/>
        <v>0</v>
      </c>
      <c r="I257" s="17">
        <f t="shared" si="7"/>
        <v>4</v>
      </c>
    </row>
    <row r="258" spans="1:9" x14ac:dyDescent="0.25">
      <c r="A258" s="9">
        <v>241</v>
      </c>
      <c r="B258" s="10" t="s">
        <v>257</v>
      </c>
      <c r="C258" s="43">
        <v>110</v>
      </c>
      <c r="D258" s="43">
        <v>0</v>
      </c>
      <c r="E258" s="43">
        <v>4</v>
      </c>
      <c r="F258" s="22">
        <v>1</v>
      </c>
      <c r="G258" s="23">
        <v>0.23</v>
      </c>
      <c r="H258" s="17">
        <f t="shared" si="6"/>
        <v>0</v>
      </c>
      <c r="I258" s="17">
        <f t="shared" si="7"/>
        <v>4</v>
      </c>
    </row>
    <row r="259" spans="1:9" x14ac:dyDescent="0.25">
      <c r="A259" s="9">
        <v>242</v>
      </c>
      <c r="B259" s="10" t="s">
        <v>258</v>
      </c>
      <c r="C259" s="43">
        <v>160</v>
      </c>
      <c r="D259" s="43">
        <v>0</v>
      </c>
      <c r="E259" s="43">
        <v>4</v>
      </c>
      <c r="F259" s="22">
        <v>1</v>
      </c>
      <c r="G259" s="23">
        <v>0.23</v>
      </c>
      <c r="H259" s="17">
        <f t="shared" si="6"/>
        <v>0</v>
      </c>
      <c r="I259" s="17">
        <f t="shared" si="7"/>
        <v>4</v>
      </c>
    </row>
    <row r="260" spans="1:9" x14ac:dyDescent="0.25">
      <c r="A260" s="9">
        <v>243</v>
      </c>
      <c r="B260" s="10" t="s">
        <v>258</v>
      </c>
      <c r="C260" s="43">
        <v>110</v>
      </c>
      <c r="D260" s="43">
        <v>0</v>
      </c>
      <c r="E260" s="43">
        <v>4</v>
      </c>
      <c r="F260" s="22">
        <v>1</v>
      </c>
      <c r="G260" s="23">
        <v>0.23</v>
      </c>
      <c r="H260" s="17">
        <f t="shared" si="6"/>
        <v>0</v>
      </c>
      <c r="I260" s="17">
        <f t="shared" si="7"/>
        <v>4</v>
      </c>
    </row>
    <row r="261" spans="1:9" x14ac:dyDescent="0.25">
      <c r="A261" s="9">
        <v>244</v>
      </c>
      <c r="B261" s="10" t="s">
        <v>259</v>
      </c>
      <c r="C261" s="43">
        <v>160</v>
      </c>
      <c r="D261" s="43">
        <v>0</v>
      </c>
      <c r="E261" s="43">
        <v>8</v>
      </c>
      <c r="F261" s="22">
        <v>1</v>
      </c>
      <c r="G261" s="23">
        <v>0.23</v>
      </c>
      <c r="H261" s="17">
        <f t="shared" si="6"/>
        <v>0</v>
      </c>
      <c r="I261" s="17">
        <f t="shared" si="7"/>
        <v>8</v>
      </c>
    </row>
    <row r="262" spans="1:9" x14ac:dyDescent="0.25">
      <c r="A262" s="9">
        <v>245</v>
      </c>
      <c r="B262" s="10" t="s">
        <v>259</v>
      </c>
      <c r="C262" s="43">
        <v>110</v>
      </c>
      <c r="D262" s="43">
        <v>0</v>
      </c>
      <c r="E262" s="43">
        <v>8</v>
      </c>
      <c r="F262" s="22">
        <v>1</v>
      </c>
      <c r="G262" s="23">
        <v>0.23</v>
      </c>
      <c r="H262" s="17">
        <f t="shared" si="6"/>
        <v>0</v>
      </c>
      <c r="I262" s="17">
        <f t="shared" si="7"/>
        <v>8</v>
      </c>
    </row>
    <row r="263" spans="1:9" x14ac:dyDescent="0.25">
      <c r="A263" s="19">
        <v>246</v>
      </c>
      <c r="B263" s="13" t="s">
        <v>260</v>
      </c>
      <c r="C263" s="76">
        <v>160</v>
      </c>
      <c r="D263" s="76">
        <v>0</v>
      </c>
      <c r="E263" s="76">
        <v>2</v>
      </c>
      <c r="F263" s="22">
        <v>1</v>
      </c>
      <c r="G263" s="23">
        <v>0.23</v>
      </c>
      <c r="H263" s="17">
        <f t="shared" si="6"/>
        <v>0</v>
      </c>
      <c r="I263" s="17">
        <f t="shared" si="7"/>
        <v>2</v>
      </c>
    </row>
    <row r="264" spans="1:9" x14ac:dyDescent="0.25">
      <c r="A264" s="27">
        <v>247</v>
      </c>
      <c r="B264" s="28" t="s">
        <v>261</v>
      </c>
      <c r="C264" s="18">
        <v>160</v>
      </c>
      <c r="D264" s="18">
        <v>0</v>
      </c>
      <c r="E264" s="18">
        <v>2</v>
      </c>
      <c r="F264" s="22">
        <v>1</v>
      </c>
      <c r="G264" s="26">
        <v>0.23</v>
      </c>
      <c r="H264" s="17">
        <f t="shared" si="6"/>
        <v>0</v>
      </c>
      <c r="I264" s="17">
        <f t="shared" si="7"/>
        <v>2</v>
      </c>
    </row>
    <row r="265" spans="1:9" x14ac:dyDescent="0.25">
      <c r="A265" s="105" t="s">
        <v>277</v>
      </c>
      <c r="B265" s="106"/>
      <c r="C265" s="106"/>
      <c r="D265" s="106"/>
      <c r="E265" s="106"/>
      <c r="F265" s="106"/>
      <c r="G265" s="107"/>
      <c r="H265" s="30">
        <f>SUM(H8:H264)</f>
        <v>6236</v>
      </c>
      <c r="I265" s="31">
        <f>SUM(I8:I264)</f>
        <v>2555</v>
      </c>
    </row>
    <row r="266" spans="1:9" ht="32.25" customHeight="1" x14ac:dyDescent="0.25">
      <c r="A266" s="102" t="s">
        <v>301</v>
      </c>
      <c r="B266" s="103"/>
      <c r="C266" s="103"/>
      <c r="D266" s="103"/>
      <c r="E266" s="103"/>
      <c r="F266" s="103"/>
      <c r="G266" s="104"/>
      <c r="H266" s="100">
        <f>H265+I265</f>
        <v>8791</v>
      </c>
      <c r="I266" s="101"/>
    </row>
    <row r="268" spans="1:9" ht="50.25" customHeight="1" x14ac:dyDescent="0.25">
      <c r="A268" s="97" t="s">
        <v>281</v>
      </c>
      <c r="B268" s="97"/>
      <c r="C268" s="97"/>
      <c r="D268" s="97"/>
      <c r="E268" s="97"/>
      <c r="F268" s="97"/>
      <c r="G268" s="97"/>
      <c r="H268" s="97"/>
      <c r="I268" s="97"/>
    </row>
    <row r="269" spans="1:9" ht="63.75" customHeight="1" x14ac:dyDescent="0.25">
      <c r="A269" s="97" t="s">
        <v>276</v>
      </c>
      <c r="B269" s="97"/>
      <c r="C269" s="97"/>
      <c r="D269" s="97"/>
      <c r="E269" s="97"/>
      <c r="F269" s="97"/>
      <c r="G269" s="97"/>
      <c r="H269" s="97"/>
      <c r="I269" s="97"/>
    </row>
    <row r="273" spans="3:9" x14ac:dyDescent="0.25">
      <c r="C273" s="99" t="s">
        <v>268</v>
      </c>
      <c r="D273" s="99"/>
      <c r="E273" s="99"/>
      <c r="F273" s="99"/>
      <c r="G273" s="99"/>
      <c r="H273" s="99"/>
      <c r="I273" s="99"/>
    </row>
    <row r="274" spans="3:9" x14ac:dyDescent="0.25">
      <c r="C274" s="99" t="s">
        <v>269</v>
      </c>
      <c r="D274" s="99"/>
      <c r="E274" s="99"/>
      <c r="F274" s="99"/>
      <c r="G274" s="99"/>
      <c r="H274" s="99"/>
      <c r="I274" s="99"/>
    </row>
  </sheetData>
  <mergeCells count="17">
    <mergeCell ref="A268:I268"/>
    <mergeCell ref="A269:I269"/>
    <mergeCell ref="D5:E5"/>
    <mergeCell ref="C273:I273"/>
    <mergeCell ref="C274:I274"/>
    <mergeCell ref="H266:I266"/>
    <mergeCell ref="A266:G266"/>
    <mergeCell ref="H5:I5"/>
    <mergeCell ref="A265:G265"/>
    <mergeCell ref="A2:I2"/>
    <mergeCell ref="A1:I1"/>
    <mergeCell ref="A5:A6"/>
    <mergeCell ref="B5:B6"/>
    <mergeCell ref="C5:C6"/>
    <mergeCell ref="F5:F6"/>
    <mergeCell ref="G5:G6"/>
    <mergeCell ref="A3:I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6"/>
  <sheetViews>
    <sheetView workbookViewId="0">
      <selection activeCell="D5" sqref="D5:E5"/>
    </sheetView>
  </sheetViews>
  <sheetFormatPr defaultRowHeight="15" x14ac:dyDescent="0.25"/>
  <cols>
    <col min="1" max="1" width="2.75" style="5" customWidth="1"/>
    <col min="2" max="2" width="24.125" style="5" customWidth="1"/>
    <col min="3" max="3" width="8.125" style="5" customWidth="1"/>
    <col min="4" max="5" width="10.75" style="5" customWidth="1"/>
    <col min="6" max="7" width="10.5" style="5" customWidth="1"/>
    <col min="8" max="8" width="10" style="5" customWidth="1"/>
    <col min="9" max="9" width="11.375" style="5" bestFit="1" customWidth="1"/>
    <col min="10" max="1024" width="8.125" style="5" customWidth="1"/>
    <col min="1025" max="16384" width="9" style="6"/>
  </cols>
  <sheetData>
    <row r="1" spans="1:10" ht="105.75" customHeight="1" x14ac:dyDescent="0.25">
      <c r="A1" s="89" t="s">
        <v>263</v>
      </c>
      <c r="B1" s="89"/>
      <c r="C1" s="89"/>
      <c r="D1" s="89"/>
      <c r="E1" s="89"/>
      <c r="F1" s="89"/>
      <c r="G1" s="89"/>
      <c r="H1" s="89"/>
      <c r="I1" s="89"/>
      <c r="J1" s="58"/>
    </row>
    <row r="2" spans="1:10" ht="36" customHeight="1" x14ac:dyDescent="0.25">
      <c r="A2" s="88" t="s">
        <v>278</v>
      </c>
      <c r="B2" s="88"/>
      <c r="C2" s="88"/>
      <c r="D2" s="88"/>
      <c r="E2" s="88"/>
      <c r="F2" s="88"/>
      <c r="G2" s="88"/>
      <c r="H2" s="88"/>
      <c r="I2" s="88"/>
      <c r="J2" s="58"/>
    </row>
    <row r="3" spans="1:10" ht="205.5" customHeight="1" x14ac:dyDescent="0.25">
      <c r="A3" s="95" t="s">
        <v>305</v>
      </c>
      <c r="B3" s="95"/>
      <c r="C3" s="95"/>
      <c r="D3" s="95"/>
      <c r="E3" s="95"/>
      <c r="F3" s="95"/>
      <c r="G3" s="95"/>
      <c r="H3" s="95"/>
      <c r="I3" s="95"/>
      <c r="J3" s="58"/>
    </row>
    <row r="4" spans="1:10" ht="15.75" customHeight="1" x14ac:dyDescent="0.25"/>
    <row r="5" spans="1:10" ht="35.25" customHeight="1" x14ac:dyDescent="0.25">
      <c r="A5" s="116" t="s">
        <v>0</v>
      </c>
      <c r="B5" s="116" t="s">
        <v>1</v>
      </c>
      <c r="C5" s="117" t="s">
        <v>262</v>
      </c>
      <c r="D5" s="111" t="s">
        <v>274</v>
      </c>
      <c r="E5" s="112"/>
      <c r="F5" s="117" t="s">
        <v>275</v>
      </c>
      <c r="G5" s="93" t="s">
        <v>266</v>
      </c>
      <c r="H5" s="98" t="s">
        <v>270</v>
      </c>
      <c r="I5" s="90"/>
    </row>
    <row r="6" spans="1:10" ht="36" x14ac:dyDescent="0.25">
      <c r="A6" s="116"/>
      <c r="B6" s="116"/>
      <c r="C6" s="117"/>
      <c r="D6" s="59" t="s">
        <v>2</v>
      </c>
      <c r="E6" s="59" t="s">
        <v>3</v>
      </c>
      <c r="F6" s="118"/>
      <c r="G6" s="94"/>
      <c r="H6" s="59" t="s">
        <v>2</v>
      </c>
      <c r="I6" s="59" t="s">
        <v>3</v>
      </c>
    </row>
    <row r="7" spans="1:10" ht="36" x14ac:dyDescent="0.25">
      <c r="A7" s="50">
        <v>1</v>
      </c>
      <c r="B7" s="51" t="s">
        <v>54</v>
      </c>
      <c r="C7" s="52" t="s">
        <v>5</v>
      </c>
      <c r="D7" s="11">
        <v>1</v>
      </c>
      <c r="E7" s="53">
        <v>0</v>
      </c>
      <c r="F7" s="55"/>
      <c r="G7" s="69">
        <v>0.23</v>
      </c>
      <c r="H7" s="54">
        <f>D7*F7</f>
        <v>0</v>
      </c>
      <c r="I7" s="60">
        <f>E7*F7</f>
        <v>0</v>
      </c>
    </row>
    <row r="8" spans="1:10" ht="48" x14ac:dyDescent="0.25">
      <c r="A8" s="50">
        <v>2</v>
      </c>
      <c r="B8" s="51" t="s">
        <v>282</v>
      </c>
      <c r="C8" s="52" t="s">
        <v>5</v>
      </c>
      <c r="D8" s="11">
        <v>1</v>
      </c>
      <c r="E8" s="11">
        <v>0</v>
      </c>
      <c r="F8" s="55"/>
      <c r="G8" s="69">
        <v>0.23</v>
      </c>
      <c r="H8" s="54">
        <f t="shared" ref="H8:H71" si="0">D8*F8</f>
        <v>0</v>
      </c>
      <c r="I8" s="60">
        <f t="shared" ref="I8:I71" si="1">E8*F8</f>
        <v>0</v>
      </c>
    </row>
    <row r="9" spans="1:10" ht="72" x14ac:dyDescent="0.25">
      <c r="A9" s="50">
        <v>3</v>
      </c>
      <c r="B9" s="51" t="s">
        <v>55</v>
      </c>
      <c r="C9" s="52" t="s">
        <v>5</v>
      </c>
      <c r="D9" s="11">
        <v>1</v>
      </c>
      <c r="E9" s="11">
        <v>0</v>
      </c>
      <c r="F9" s="55"/>
      <c r="G9" s="69">
        <v>0.23</v>
      </c>
      <c r="H9" s="54">
        <f t="shared" si="0"/>
        <v>0</v>
      </c>
      <c r="I9" s="60">
        <f t="shared" si="1"/>
        <v>0</v>
      </c>
    </row>
    <row r="10" spans="1:10" ht="108" x14ac:dyDescent="0.25">
      <c r="A10" s="50">
        <v>4</v>
      </c>
      <c r="B10" s="51" t="s">
        <v>6</v>
      </c>
      <c r="C10" s="52" t="s">
        <v>5</v>
      </c>
      <c r="D10" s="11">
        <v>1</v>
      </c>
      <c r="E10" s="11">
        <v>0</v>
      </c>
      <c r="F10" s="55"/>
      <c r="G10" s="69">
        <v>0.23</v>
      </c>
      <c r="H10" s="54">
        <f t="shared" si="0"/>
        <v>0</v>
      </c>
      <c r="I10" s="60">
        <f t="shared" si="1"/>
        <v>0</v>
      </c>
    </row>
    <row r="11" spans="1:10" ht="24" x14ac:dyDescent="0.25">
      <c r="A11" s="50">
        <v>5</v>
      </c>
      <c r="B11" s="51" t="s">
        <v>56</v>
      </c>
      <c r="C11" s="52" t="s">
        <v>5</v>
      </c>
      <c r="D11" s="11">
        <v>1</v>
      </c>
      <c r="E11" s="11">
        <v>0</v>
      </c>
      <c r="F11" s="55"/>
      <c r="G11" s="69">
        <v>0.23</v>
      </c>
      <c r="H11" s="54">
        <f t="shared" si="0"/>
        <v>0</v>
      </c>
      <c r="I11" s="60">
        <f t="shared" si="1"/>
        <v>0</v>
      </c>
    </row>
    <row r="12" spans="1:10" ht="84" x14ac:dyDescent="0.25">
      <c r="A12" s="50">
        <v>6</v>
      </c>
      <c r="B12" s="51" t="s">
        <v>57</v>
      </c>
      <c r="C12" s="52" t="s">
        <v>5</v>
      </c>
      <c r="D12" s="11">
        <v>1</v>
      </c>
      <c r="E12" s="11">
        <v>0</v>
      </c>
      <c r="F12" s="55"/>
      <c r="G12" s="69">
        <v>0.23</v>
      </c>
      <c r="H12" s="54">
        <f t="shared" si="0"/>
        <v>0</v>
      </c>
      <c r="I12" s="60">
        <f t="shared" si="1"/>
        <v>0</v>
      </c>
    </row>
    <row r="13" spans="1:10" ht="24" x14ac:dyDescent="0.25">
      <c r="A13" s="50">
        <v>7</v>
      </c>
      <c r="B13" s="51" t="s">
        <v>7</v>
      </c>
      <c r="C13" s="52" t="s">
        <v>5</v>
      </c>
      <c r="D13" s="11">
        <v>1</v>
      </c>
      <c r="E13" s="11">
        <v>0</v>
      </c>
      <c r="F13" s="55"/>
      <c r="G13" s="69">
        <v>0.23</v>
      </c>
      <c r="H13" s="54">
        <f t="shared" si="0"/>
        <v>0</v>
      </c>
      <c r="I13" s="60">
        <f t="shared" si="1"/>
        <v>0</v>
      </c>
    </row>
    <row r="14" spans="1:10" ht="120" x14ac:dyDescent="0.25">
      <c r="A14" s="50">
        <v>8</v>
      </c>
      <c r="B14" s="51" t="s">
        <v>63</v>
      </c>
      <c r="C14" s="52" t="s">
        <v>5</v>
      </c>
      <c r="D14" s="11">
        <v>1</v>
      </c>
      <c r="E14" s="11">
        <v>0</v>
      </c>
      <c r="F14" s="55"/>
      <c r="G14" s="69">
        <v>0.23</v>
      </c>
      <c r="H14" s="54">
        <f t="shared" si="0"/>
        <v>0</v>
      </c>
      <c r="I14" s="60">
        <f t="shared" si="1"/>
        <v>0</v>
      </c>
    </row>
    <row r="15" spans="1:10" ht="36" x14ac:dyDescent="0.25">
      <c r="A15" s="50">
        <v>9</v>
      </c>
      <c r="B15" s="51" t="s">
        <v>8</v>
      </c>
      <c r="C15" s="52" t="s">
        <v>5</v>
      </c>
      <c r="D15" s="11">
        <v>1</v>
      </c>
      <c r="E15" s="11">
        <v>0</v>
      </c>
      <c r="F15" s="55"/>
      <c r="G15" s="69">
        <v>0.23</v>
      </c>
      <c r="H15" s="54">
        <f t="shared" si="0"/>
        <v>0</v>
      </c>
      <c r="I15" s="60">
        <f t="shared" si="1"/>
        <v>0</v>
      </c>
    </row>
    <row r="16" spans="1:10" ht="72" x14ac:dyDescent="0.25">
      <c r="A16" s="50">
        <v>10</v>
      </c>
      <c r="B16" s="51" t="s">
        <v>9</v>
      </c>
      <c r="C16" s="52" t="s">
        <v>5</v>
      </c>
      <c r="D16" s="11">
        <v>1</v>
      </c>
      <c r="E16" s="11">
        <v>0</v>
      </c>
      <c r="F16" s="55"/>
      <c r="G16" s="69">
        <v>0.23</v>
      </c>
      <c r="H16" s="54">
        <f t="shared" si="0"/>
        <v>0</v>
      </c>
      <c r="I16" s="60">
        <f t="shared" si="1"/>
        <v>0</v>
      </c>
    </row>
    <row r="17" spans="1:9" ht="24" x14ac:dyDescent="0.25">
      <c r="A17" s="50">
        <v>11</v>
      </c>
      <c r="B17" s="51" t="s">
        <v>10</v>
      </c>
      <c r="C17" s="52" t="s">
        <v>5</v>
      </c>
      <c r="D17" s="11">
        <v>2</v>
      </c>
      <c r="E17" s="11">
        <v>0</v>
      </c>
      <c r="F17" s="55"/>
      <c r="G17" s="69">
        <v>0.23</v>
      </c>
      <c r="H17" s="54">
        <f t="shared" si="0"/>
        <v>0</v>
      </c>
      <c r="I17" s="60">
        <f t="shared" si="1"/>
        <v>0</v>
      </c>
    </row>
    <row r="18" spans="1:9" x14ac:dyDescent="0.25">
      <c r="A18" s="50">
        <v>12</v>
      </c>
      <c r="B18" s="51" t="s">
        <v>58</v>
      </c>
      <c r="C18" s="52" t="s">
        <v>11</v>
      </c>
      <c r="D18" s="11">
        <v>10</v>
      </c>
      <c r="E18" s="11">
        <v>0</v>
      </c>
      <c r="F18" s="55"/>
      <c r="G18" s="69">
        <v>0.23</v>
      </c>
      <c r="H18" s="54">
        <f t="shared" si="0"/>
        <v>0</v>
      </c>
      <c r="I18" s="60">
        <f t="shared" si="1"/>
        <v>0</v>
      </c>
    </row>
    <row r="19" spans="1:9" ht="72" x14ac:dyDescent="0.25">
      <c r="A19" s="50">
        <v>13</v>
      </c>
      <c r="B19" s="51" t="s">
        <v>59</v>
      </c>
      <c r="C19" s="52" t="s">
        <v>5</v>
      </c>
      <c r="D19" s="11">
        <v>1</v>
      </c>
      <c r="E19" s="11">
        <v>0</v>
      </c>
      <c r="F19" s="55"/>
      <c r="G19" s="69">
        <v>0.23</v>
      </c>
      <c r="H19" s="54">
        <f t="shared" si="0"/>
        <v>0</v>
      </c>
      <c r="I19" s="60">
        <f t="shared" si="1"/>
        <v>0</v>
      </c>
    </row>
    <row r="20" spans="1:9" ht="36" x14ac:dyDescent="0.25">
      <c r="A20" s="50">
        <v>14</v>
      </c>
      <c r="B20" s="51" t="s">
        <v>12</v>
      </c>
      <c r="C20" s="52" t="s">
        <v>5</v>
      </c>
      <c r="D20" s="11">
        <v>6</v>
      </c>
      <c r="E20" s="11">
        <v>0</v>
      </c>
      <c r="F20" s="55"/>
      <c r="G20" s="69">
        <v>0.23</v>
      </c>
      <c r="H20" s="54">
        <f t="shared" si="0"/>
        <v>0</v>
      </c>
      <c r="I20" s="60">
        <f t="shared" si="1"/>
        <v>0</v>
      </c>
    </row>
    <row r="21" spans="1:9" ht="36" x14ac:dyDescent="0.25">
      <c r="A21" s="50">
        <v>15</v>
      </c>
      <c r="B21" s="51" t="s">
        <v>13</v>
      </c>
      <c r="C21" s="52" t="s">
        <v>5</v>
      </c>
      <c r="D21" s="11">
        <v>6</v>
      </c>
      <c r="E21" s="11">
        <v>0</v>
      </c>
      <c r="F21" s="55"/>
      <c r="G21" s="69">
        <v>0.23</v>
      </c>
      <c r="H21" s="54">
        <f t="shared" si="0"/>
        <v>0</v>
      </c>
      <c r="I21" s="60">
        <f t="shared" si="1"/>
        <v>0</v>
      </c>
    </row>
    <row r="22" spans="1:9" ht="84" x14ac:dyDescent="0.25">
      <c r="A22" s="50">
        <v>16</v>
      </c>
      <c r="B22" s="51" t="s">
        <v>283</v>
      </c>
      <c r="C22" s="52" t="s">
        <v>5</v>
      </c>
      <c r="D22" s="11">
        <v>2</v>
      </c>
      <c r="E22" s="11">
        <v>0</v>
      </c>
      <c r="F22" s="55"/>
      <c r="G22" s="69">
        <v>0.23</v>
      </c>
      <c r="H22" s="54">
        <f t="shared" si="0"/>
        <v>0</v>
      </c>
      <c r="I22" s="60">
        <f t="shared" si="1"/>
        <v>0</v>
      </c>
    </row>
    <row r="23" spans="1:9" ht="24" x14ac:dyDescent="0.25">
      <c r="A23" s="50">
        <v>17</v>
      </c>
      <c r="B23" s="51" t="s">
        <v>14</v>
      </c>
      <c r="C23" s="52" t="s">
        <v>5</v>
      </c>
      <c r="D23" s="11">
        <v>6</v>
      </c>
      <c r="E23" s="11">
        <v>0</v>
      </c>
      <c r="F23" s="55"/>
      <c r="G23" s="69">
        <v>0.23</v>
      </c>
      <c r="H23" s="54">
        <f t="shared" si="0"/>
        <v>0</v>
      </c>
      <c r="I23" s="60">
        <f t="shared" si="1"/>
        <v>0</v>
      </c>
    </row>
    <row r="24" spans="1:9" ht="36" x14ac:dyDescent="0.25">
      <c r="A24" s="50">
        <v>18</v>
      </c>
      <c r="B24" s="61" t="s">
        <v>15</v>
      </c>
      <c r="C24" s="52" t="s">
        <v>5</v>
      </c>
      <c r="D24" s="11">
        <v>2</v>
      </c>
      <c r="E24" s="11">
        <v>0</v>
      </c>
      <c r="F24" s="55"/>
      <c r="G24" s="69">
        <v>0.23</v>
      </c>
      <c r="H24" s="54">
        <f t="shared" si="0"/>
        <v>0</v>
      </c>
      <c r="I24" s="60">
        <f t="shared" si="1"/>
        <v>0</v>
      </c>
    </row>
    <row r="25" spans="1:9" ht="24" x14ac:dyDescent="0.25">
      <c r="A25" s="50">
        <v>19</v>
      </c>
      <c r="B25" s="62" t="s">
        <v>16</v>
      </c>
      <c r="C25" s="63" t="s">
        <v>5</v>
      </c>
      <c r="D25" s="64">
        <v>1</v>
      </c>
      <c r="E25" s="64">
        <v>0</v>
      </c>
      <c r="F25" s="55"/>
      <c r="G25" s="69">
        <v>0.23</v>
      </c>
      <c r="H25" s="54">
        <f t="shared" si="0"/>
        <v>0</v>
      </c>
      <c r="I25" s="60">
        <f t="shared" si="1"/>
        <v>0</v>
      </c>
    </row>
    <row r="26" spans="1:9" ht="168.75" customHeight="1" x14ac:dyDescent="0.25">
      <c r="A26" s="50">
        <v>20</v>
      </c>
      <c r="B26" s="65" t="s">
        <v>70</v>
      </c>
      <c r="C26" s="66" t="s">
        <v>5</v>
      </c>
      <c r="D26" s="41">
        <v>6</v>
      </c>
      <c r="E26" s="41">
        <v>0</v>
      </c>
      <c r="F26" s="55"/>
      <c r="G26" s="69">
        <v>0.23</v>
      </c>
      <c r="H26" s="54">
        <f t="shared" si="0"/>
        <v>0</v>
      </c>
      <c r="I26" s="60">
        <f t="shared" si="1"/>
        <v>0</v>
      </c>
    </row>
    <row r="27" spans="1:9" ht="120" x14ac:dyDescent="0.25">
      <c r="A27" s="50">
        <v>21</v>
      </c>
      <c r="B27" s="62" t="s">
        <v>60</v>
      </c>
      <c r="C27" s="66" t="s">
        <v>5</v>
      </c>
      <c r="D27" s="41">
        <v>1</v>
      </c>
      <c r="E27" s="41">
        <v>0</v>
      </c>
      <c r="F27" s="55"/>
      <c r="G27" s="69">
        <v>0.23</v>
      </c>
      <c r="H27" s="54">
        <f t="shared" si="0"/>
        <v>0</v>
      </c>
      <c r="I27" s="60">
        <f t="shared" si="1"/>
        <v>0</v>
      </c>
    </row>
    <row r="28" spans="1:9" ht="32.25" customHeight="1" x14ac:dyDescent="0.25">
      <c r="A28" s="50">
        <v>22</v>
      </c>
      <c r="B28" s="51" t="s">
        <v>17</v>
      </c>
      <c r="C28" s="52" t="s">
        <v>5</v>
      </c>
      <c r="D28" s="7">
        <v>1</v>
      </c>
      <c r="E28" s="7">
        <v>0</v>
      </c>
      <c r="F28" s="55"/>
      <c r="G28" s="69">
        <v>0.23</v>
      </c>
      <c r="H28" s="54">
        <f t="shared" si="0"/>
        <v>0</v>
      </c>
      <c r="I28" s="60">
        <f t="shared" si="1"/>
        <v>0</v>
      </c>
    </row>
    <row r="29" spans="1:9" ht="60" x14ac:dyDescent="0.25">
      <c r="A29" s="50">
        <v>23</v>
      </c>
      <c r="B29" s="51" t="s">
        <v>18</v>
      </c>
      <c r="C29" s="52" t="s">
        <v>5</v>
      </c>
      <c r="D29" s="11">
        <v>1</v>
      </c>
      <c r="E29" s="11">
        <v>0</v>
      </c>
      <c r="F29" s="55"/>
      <c r="G29" s="69">
        <v>0.23</v>
      </c>
      <c r="H29" s="54">
        <f t="shared" si="0"/>
        <v>0</v>
      </c>
      <c r="I29" s="60">
        <f t="shared" si="1"/>
        <v>0</v>
      </c>
    </row>
    <row r="30" spans="1:9" ht="24" x14ac:dyDescent="0.25">
      <c r="A30" s="50">
        <v>24</v>
      </c>
      <c r="B30" s="51" t="s">
        <v>19</v>
      </c>
      <c r="C30" s="52" t="s">
        <v>5</v>
      </c>
      <c r="D30" s="11">
        <v>1</v>
      </c>
      <c r="E30" s="11">
        <v>0</v>
      </c>
      <c r="F30" s="55"/>
      <c r="G30" s="69">
        <v>0.23</v>
      </c>
      <c r="H30" s="54">
        <f t="shared" si="0"/>
        <v>0</v>
      </c>
      <c r="I30" s="60">
        <f t="shared" si="1"/>
        <v>0</v>
      </c>
    </row>
    <row r="31" spans="1:9" ht="48" x14ac:dyDescent="0.25">
      <c r="A31" s="50">
        <v>25</v>
      </c>
      <c r="B31" s="51" t="s">
        <v>20</v>
      </c>
      <c r="C31" s="52" t="s">
        <v>5</v>
      </c>
      <c r="D31" s="11">
        <v>3</v>
      </c>
      <c r="E31" s="11">
        <v>0</v>
      </c>
      <c r="F31" s="55"/>
      <c r="G31" s="69">
        <v>0.23</v>
      </c>
      <c r="H31" s="54">
        <f t="shared" si="0"/>
        <v>0</v>
      </c>
      <c r="I31" s="60">
        <f t="shared" si="1"/>
        <v>0</v>
      </c>
    </row>
    <row r="32" spans="1:9" ht="48" x14ac:dyDescent="0.25">
      <c r="A32" s="50">
        <v>26</v>
      </c>
      <c r="B32" s="51" t="s">
        <v>21</v>
      </c>
      <c r="C32" s="52" t="s">
        <v>5</v>
      </c>
      <c r="D32" s="11">
        <v>1</v>
      </c>
      <c r="E32" s="11">
        <v>0</v>
      </c>
      <c r="F32" s="55"/>
      <c r="G32" s="69">
        <v>0.23</v>
      </c>
      <c r="H32" s="54">
        <f t="shared" si="0"/>
        <v>0</v>
      </c>
      <c r="I32" s="60">
        <f t="shared" si="1"/>
        <v>0</v>
      </c>
    </row>
    <row r="33" spans="1:9" ht="108" x14ac:dyDescent="0.25">
      <c r="A33" s="50">
        <v>27</v>
      </c>
      <c r="B33" s="51" t="s">
        <v>284</v>
      </c>
      <c r="C33" s="52" t="s">
        <v>5</v>
      </c>
      <c r="D33" s="11">
        <v>1</v>
      </c>
      <c r="E33" s="11">
        <v>0</v>
      </c>
      <c r="F33" s="55"/>
      <c r="G33" s="69">
        <v>0.23</v>
      </c>
      <c r="H33" s="54">
        <f t="shared" si="0"/>
        <v>0</v>
      </c>
      <c r="I33" s="60">
        <f t="shared" si="1"/>
        <v>0</v>
      </c>
    </row>
    <row r="34" spans="1:9" ht="168" x14ac:dyDescent="0.25">
      <c r="A34" s="50">
        <v>28</v>
      </c>
      <c r="B34" s="51" t="s">
        <v>64</v>
      </c>
      <c r="C34" s="52" t="s">
        <v>5</v>
      </c>
      <c r="D34" s="11">
        <v>1</v>
      </c>
      <c r="E34" s="11">
        <v>0</v>
      </c>
      <c r="F34" s="55"/>
      <c r="G34" s="69">
        <v>0.23</v>
      </c>
      <c r="H34" s="54">
        <f t="shared" si="0"/>
        <v>0</v>
      </c>
      <c r="I34" s="60">
        <f t="shared" si="1"/>
        <v>0</v>
      </c>
    </row>
    <row r="35" spans="1:9" ht="36" x14ac:dyDescent="0.25">
      <c r="A35" s="50">
        <v>29</v>
      </c>
      <c r="B35" s="51" t="s">
        <v>22</v>
      </c>
      <c r="C35" s="52" t="s">
        <v>5</v>
      </c>
      <c r="D35" s="11">
        <v>2</v>
      </c>
      <c r="E35" s="11">
        <v>0</v>
      </c>
      <c r="F35" s="55"/>
      <c r="G35" s="69">
        <v>0.23</v>
      </c>
      <c r="H35" s="54">
        <f t="shared" si="0"/>
        <v>0</v>
      </c>
      <c r="I35" s="60">
        <f t="shared" si="1"/>
        <v>0</v>
      </c>
    </row>
    <row r="36" spans="1:9" ht="36" x14ac:dyDescent="0.25">
      <c r="A36" s="50">
        <v>30</v>
      </c>
      <c r="B36" s="51" t="s">
        <v>23</v>
      </c>
      <c r="C36" s="52" t="s">
        <v>5</v>
      </c>
      <c r="D36" s="11">
        <v>2</v>
      </c>
      <c r="E36" s="11">
        <v>0</v>
      </c>
      <c r="F36" s="55"/>
      <c r="G36" s="69">
        <v>0.23</v>
      </c>
      <c r="H36" s="54">
        <f t="shared" si="0"/>
        <v>0</v>
      </c>
      <c r="I36" s="60">
        <f t="shared" si="1"/>
        <v>0</v>
      </c>
    </row>
    <row r="37" spans="1:9" ht="144" x14ac:dyDescent="0.25">
      <c r="A37" s="50">
        <v>31</v>
      </c>
      <c r="B37" s="51" t="s">
        <v>61</v>
      </c>
      <c r="C37" s="52" t="s">
        <v>5</v>
      </c>
      <c r="D37" s="11">
        <v>1</v>
      </c>
      <c r="E37" s="11">
        <v>0</v>
      </c>
      <c r="F37" s="55"/>
      <c r="G37" s="69">
        <v>0.23</v>
      </c>
      <c r="H37" s="54">
        <f t="shared" si="0"/>
        <v>0</v>
      </c>
      <c r="I37" s="60">
        <f t="shared" si="1"/>
        <v>0</v>
      </c>
    </row>
    <row r="38" spans="1:9" ht="36" x14ac:dyDescent="0.25">
      <c r="A38" s="50">
        <v>32</v>
      </c>
      <c r="B38" s="51" t="s">
        <v>25</v>
      </c>
      <c r="C38" s="52" t="s">
        <v>5</v>
      </c>
      <c r="D38" s="11">
        <v>6</v>
      </c>
      <c r="E38" s="11">
        <v>0</v>
      </c>
      <c r="F38" s="55"/>
      <c r="G38" s="69">
        <v>0.23</v>
      </c>
      <c r="H38" s="54">
        <f t="shared" si="0"/>
        <v>0</v>
      </c>
      <c r="I38" s="60">
        <f t="shared" si="1"/>
        <v>0</v>
      </c>
    </row>
    <row r="39" spans="1:9" ht="24" x14ac:dyDescent="0.25">
      <c r="A39" s="50">
        <v>33</v>
      </c>
      <c r="B39" s="51" t="s">
        <v>26</v>
      </c>
      <c r="C39" s="52" t="s">
        <v>5</v>
      </c>
      <c r="D39" s="11">
        <v>6</v>
      </c>
      <c r="E39" s="11">
        <v>0</v>
      </c>
      <c r="F39" s="55"/>
      <c r="G39" s="69">
        <v>0.23</v>
      </c>
      <c r="H39" s="54">
        <f t="shared" si="0"/>
        <v>0</v>
      </c>
      <c r="I39" s="60">
        <f t="shared" si="1"/>
        <v>0</v>
      </c>
    </row>
    <row r="40" spans="1:9" ht="180" x14ac:dyDescent="0.25">
      <c r="A40" s="50">
        <v>34</v>
      </c>
      <c r="B40" s="51" t="s">
        <v>27</v>
      </c>
      <c r="C40" s="52" t="s">
        <v>5</v>
      </c>
      <c r="D40" s="11">
        <v>6</v>
      </c>
      <c r="E40" s="11">
        <v>0</v>
      </c>
      <c r="F40" s="55"/>
      <c r="G40" s="69">
        <v>0.23</v>
      </c>
      <c r="H40" s="54">
        <f t="shared" si="0"/>
        <v>0</v>
      </c>
      <c r="I40" s="60">
        <f t="shared" si="1"/>
        <v>0</v>
      </c>
    </row>
    <row r="41" spans="1:9" ht="164.25" customHeight="1" x14ac:dyDescent="0.25">
      <c r="A41" s="50">
        <v>35</v>
      </c>
      <c r="B41" s="51" t="s">
        <v>65</v>
      </c>
      <c r="C41" s="52" t="s">
        <v>5</v>
      </c>
      <c r="D41" s="11">
        <v>6</v>
      </c>
      <c r="E41" s="11">
        <v>0</v>
      </c>
      <c r="F41" s="55"/>
      <c r="G41" s="69">
        <v>0.23</v>
      </c>
      <c r="H41" s="54">
        <f t="shared" si="0"/>
        <v>0</v>
      </c>
      <c r="I41" s="60">
        <f t="shared" si="1"/>
        <v>0</v>
      </c>
    </row>
    <row r="42" spans="1:9" ht="24" x14ac:dyDescent="0.25">
      <c r="A42" s="50">
        <v>36</v>
      </c>
      <c r="B42" s="51" t="s">
        <v>28</v>
      </c>
      <c r="C42" s="52" t="s">
        <v>29</v>
      </c>
      <c r="D42" s="11">
        <v>200</v>
      </c>
      <c r="E42" s="11">
        <v>0</v>
      </c>
      <c r="F42" s="55"/>
      <c r="G42" s="69">
        <v>0.23</v>
      </c>
      <c r="H42" s="54">
        <f t="shared" si="0"/>
        <v>0</v>
      </c>
      <c r="I42" s="60">
        <f t="shared" si="1"/>
        <v>0</v>
      </c>
    </row>
    <row r="43" spans="1:9" ht="24" x14ac:dyDescent="0.25">
      <c r="A43" s="50">
        <v>37</v>
      </c>
      <c r="B43" s="51" t="s">
        <v>30</v>
      </c>
      <c r="C43" s="52" t="s">
        <v>29</v>
      </c>
      <c r="D43" s="11">
        <v>200</v>
      </c>
      <c r="E43" s="11">
        <v>0</v>
      </c>
      <c r="F43" s="55"/>
      <c r="G43" s="69">
        <v>0.23</v>
      </c>
      <c r="H43" s="54">
        <f t="shared" si="0"/>
        <v>0</v>
      </c>
      <c r="I43" s="60">
        <f t="shared" si="1"/>
        <v>0</v>
      </c>
    </row>
    <row r="44" spans="1:9" ht="229.5" x14ac:dyDescent="0.25">
      <c r="A44" s="50">
        <v>38</v>
      </c>
      <c r="B44" s="51" t="s">
        <v>285</v>
      </c>
      <c r="C44" s="52" t="s">
        <v>5</v>
      </c>
      <c r="D44" s="11">
        <v>6</v>
      </c>
      <c r="E44" s="11">
        <v>0</v>
      </c>
      <c r="F44" s="55"/>
      <c r="G44" s="69">
        <v>0.23</v>
      </c>
      <c r="H44" s="54">
        <f t="shared" si="0"/>
        <v>0</v>
      </c>
      <c r="I44" s="60">
        <f t="shared" si="1"/>
        <v>0</v>
      </c>
    </row>
    <row r="45" spans="1:9" ht="96" x14ac:dyDescent="0.25">
      <c r="A45" s="50">
        <v>39</v>
      </c>
      <c r="B45" s="51" t="s">
        <v>31</v>
      </c>
      <c r="C45" s="52" t="s">
        <v>5</v>
      </c>
      <c r="D45" s="11">
        <v>6</v>
      </c>
      <c r="E45" s="11">
        <v>0</v>
      </c>
      <c r="F45" s="55"/>
      <c r="G45" s="69">
        <v>0.23</v>
      </c>
      <c r="H45" s="54">
        <f t="shared" si="0"/>
        <v>0</v>
      </c>
      <c r="I45" s="60">
        <f t="shared" si="1"/>
        <v>0</v>
      </c>
    </row>
    <row r="46" spans="1:9" ht="61.5" x14ac:dyDescent="0.25">
      <c r="A46" s="50">
        <v>40</v>
      </c>
      <c r="B46" s="51" t="s">
        <v>68</v>
      </c>
      <c r="C46" s="52" t="s">
        <v>69</v>
      </c>
      <c r="D46" s="11">
        <v>6</v>
      </c>
      <c r="E46" s="11">
        <v>0</v>
      </c>
      <c r="F46" s="55"/>
      <c r="G46" s="69">
        <v>0.23</v>
      </c>
      <c r="H46" s="54">
        <f t="shared" si="0"/>
        <v>0</v>
      </c>
      <c r="I46" s="60">
        <f t="shared" si="1"/>
        <v>0</v>
      </c>
    </row>
    <row r="47" spans="1:9" ht="60" x14ac:dyDescent="0.25">
      <c r="A47" s="50">
        <v>41</v>
      </c>
      <c r="B47" s="51" t="s">
        <v>32</v>
      </c>
      <c r="C47" s="52" t="s">
        <v>33</v>
      </c>
      <c r="D47" s="11">
        <v>6</v>
      </c>
      <c r="E47" s="11">
        <v>0</v>
      </c>
      <c r="F47" s="55"/>
      <c r="G47" s="69">
        <v>0.23</v>
      </c>
      <c r="H47" s="54">
        <f t="shared" si="0"/>
        <v>0</v>
      </c>
      <c r="I47" s="60">
        <f t="shared" si="1"/>
        <v>0</v>
      </c>
    </row>
    <row r="48" spans="1:9" ht="72" x14ac:dyDescent="0.25">
      <c r="A48" s="50">
        <v>42</v>
      </c>
      <c r="B48" s="51" t="s">
        <v>66</v>
      </c>
      <c r="C48" s="52" t="s">
        <v>5</v>
      </c>
      <c r="D48" s="11">
        <v>0</v>
      </c>
      <c r="E48" s="11">
        <v>8</v>
      </c>
      <c r="F48" s="55"/>
      <c r="G48" s="69">
        <v>0.23</v>
      </c>
      <c r="H48" s="54">
        <f t="shared" si="0"/>
        <v>0</v>
      </c>
      <c r="I48" s="60">
        <f t="shared" si="1"/>
        <v>0</v>
      </c>
    </row>
    <row r="49" spans="1:9" ht="24" x14ac:dyDescent="0.25">
      <c r="A49" s="50">
        <v>43</v>
      </c>
      <c r="B49" s="51" t="s">
        <v>34</v>
      </c>
      <c r="C49" s="52" t="s">
        <v>5</v>
      </c>
      <c r="D49" s="11">
        <v>0</v>
      </c>
      <c r="E49" s="11">
        <v>4</v>
      </c>
      <c r="F49" s="55"/>
      <c r="G49" s="69">
        <v>0.23</v>
      </c>
      <c r="H49" s="54">
        <f t="shared" si="0"/>
        <v>0</v>
      </c>
      <c r="I49" s="60">
        <f t="shared" si="1"/>
        <v>0</v>
      </c>
    </row>
    <row r="50" spans="1:9" ht="36" x14ac:dyDescent="0.25">
      <c r="A50" s="50">
        <v>44</v>
      </c>
      <c r="B50" s="51" t="s">
        <v>35</v>
      </c>
      <c r="C50" s="52" t="s">
        <v>5</v>
      </c>
      <c r="D50" s="11">
        <v>0</v>
      </c>
      <c r="E50" s="11">
        <v>4</v>
      </c>
      <c r="F50" s="55"/>
      <c r="G50" s="69">
        <v>0.23</v>
      </c>
      <c r="H50" s="54">
        <f t="shared" si="0"/>
        <v>0</v>
      </c>
      <c r="I50" s="60">
        <f t="shared" si="1"/>
        <v>0</v>
      </c>
    </row>
    <row r="51" spans="1:9" ht="168" x14ac:dyDescent="0.25">
      <c r="A51" s="50">
        <v>45</v>
      </c>
      <c r="B51" s="51" t="s">
        <v>286</v>
      </c>
      <c r="C51" s="52" t="s">
        <v>5</v>
      </c>
      <c r="D51" s="11">
        <v>0</v>
      </c>
      <c r="E51" s="11">
        <v>1</v>
      </c>
      <c r="F51" s="55"/>
      <c r="G51" s="69">
        <v>0.23</v>
      </c>
      <c r="H51" s="54">
        <f t="shared" si="0"/>
        <v>0</v>
      </c>
      <c r="I51" s="60">
        <f t="shared" si="1"/>
        <v>0</v>
      </c>
    </row>
    <row r="52" spans="1:9" ht="48" x14ac:dyDescent="0.25">
      <c r="A52" s="50">
        <v>46</v>
      </c>
      <c r="B52" s="51" t="s">
        <v>36</v>
      </c>
      <c r="C52" s="52" t="s">
        <v>5</v>
      </c>
      <c r="D52" s="11">
        <v>0</v>
      </c>
      <c r="E52" s="11">
        <v>1</v>
      </c>
      <c r="F52" s="55"/>
      <c r="G52" s="69">
        <v>0.23</v>
      </c>
      <c r="H52" s="54">
        <f t="shared" si="0"/>
        <v>0</v>
      </c>
      <c r="I52" s="60">
        <f t="shared" si="1"/>
        <v>0</v>
      </c>
    </row>
    <row r="53" spans="1:9" ht="72" x14ac:dyDescent="0.25">
      <c r="A53" s="50">
        <v>47</v>
      </c>
      <c r="B53" s="51" t="s">
        <v>37</v>
      </c>
      <c r="C53" s="52" t="s">
        <v>5</v>
      </c>
      <c r="D53" s="11">
        <v>0</v>
      </c>
      <c r="E53" s="11">
        <v>2</v>
      </c>
      <c r="F53" s="55"/>
      <c r="G53" s="69">
        <v>0.23</v>
      </c>
      <c r="H53" s="54">
        <f t="shared" si="0"/>
        <v>0</v>
      </c>
      <c r="I53" s="60">
        <f t="shared" si="1"/>
        <v>0</v>
      </c>
    </row>
    <row r="54" spans="1:9" ht="108" x14ac:dyDescent="0.25">
      <c r="A54" s="50">
        <v>48</v>
      </c>
      <c r="B54" s="51" t="s">
        <v>38</v>
      </c>
      <c r="C54" s="52" t="s">
        <v>5</v>
      </c>
      <c r="D54" s="11">
        <v>0</v>
      </c>
      <c r="E54" s="11">
        <v>1</v>
      </c>
      <c r="F54" s="55"/>
      <c r="G54" s="69">
        <v>0.23</v>
      </c>
      <c r="H54" s="54">
        <f t="shared" si="0"/>
        <v>0</v>
      </c>
      <c r="I54" s="60">
        <f t="shared" si="1"/>
        <v>0</v>
      </c>
    </row>
    <row r="55" spans="1:9" ht="120" x14ac:dyDescent="0.25">
      <c r="A55" s="50">
        <v>49</v>
      </c>
      <c r="B55" s="51" t="s">
        <v>39</v>
      </c>
      <c r="C55" s="52" t="s">
        <v>5</v>
      </c>
      <c r="D55" s="11">
        <v>0</v>
      </c>
      <c r="E55" s="11">
        <v>1</v>
      </c>
      <c r="F55" s="55"/>
      <c r="G55" s="69">
        <v>0.23</v>
      </c>
      <c r="H55" s="54">
        <f t="shared" si="0"/>
        <v>0</v>
      </c>
      <c r="I55" s="60">
        <f t="shared" si="1"/>
        <v>0</v>
      </c>
    </row>
    <row r="56" spans="1:9" ht="36" x14ac:dyDescent="0.25">
      <c r="A56" s="50">
        <v>50</v>
      </c>
      <c r="B56" s="51" t="s">
        <v>287</v>
      </c>
      <c r="C56" s="52" t="s">
        <v>5</v>
      </c>
      <c r="D56" s="11">
        <v>0</v>
      </c>
      <c r="E56" s="11">
        <v>1</v>
      </c>
      <c r="F56" s="55"/>
      <c r="G56" s="69">
        <v>0.23</v>
      </c>
      <c r="H56" s="54">
        <f t="shared" si="0"/>
        <v>0</v>
      </c>
      <c r="I56" s="60">
        <f t="shared" si="1"/>
        <v>0</v>
      </c>
    </row>
    <row r="57" spans="1:9" ht="72" x14ac:dyDescent="0.25">
      <c r="A57" s="50">
        <v>51</v>
      </c>
      <c r="B57" s="51" t="s">
        <v>288</v>
      </c>
      <c r="C57" s="52" t="s">
        <v>5</v>
      </c>
      <c r="D57" s="11">
        <v>0</v>
      </c>
      <c r="E57" s="11">
        <v>1</v>
      </c>
      <c r="F57" s="55"/>
      <c r="G57" s="69">
        <v>0.23</v>
      </c>
      <c r="H57" s="54">
        <f t="shared" si="0"/>
        <v>0</v>
      </c>
      <c r="I57" s="60">
        <f t="shared" si="1"/>
        <v>0</v>
      </c>
    </row>
    <row r="58" spans="1:9" ht="72" x14ac:dyDescent="0.25">
      <c r="A58" s="50">
        <v>52</v>
      </c>
      <c r="B58" s="51" t="s">
        <v>40</v>
      </c>
      <c r="C58" s="52" t="s">
        <v>5</v>
      </c>
      <c r="D58" s="11">
        <v>0</v>
      </c>
      <c r="E58" s="11">
        <v>1</v>
      </c>
      <c r="F58" s="55"/>
      <c r="G58" s="69">
        <v>0.23</v>
      </c>
      <c r="H58" s="54">
        <f t="shared" si="0"/>
        <v>0</v>
      </c>
      <c r="I58" s="60">
        <f t="shared" si="1"/>
        <v>0</v>
      </c>
    </row>
    <row r="59" spans="1:9" ht="36" x14ac:dyDescent="0.25">
      <c r="A59" s="50">
        <v>53</v>
      </c>
      <c r="B59" s="51" t="s">
        <v>289</v>
      </c>
      <c r="C59" s="52" t="s">
        <v>5</v>
      </c>
      <c r="D59" s="11">
        <v>0</v>
      </c>
      <c r="E59" s="11">
        <v>1</v>
      </c>
      <c r="F59" s="55"/>
      <c r="G59" s="69">
        <v>0.23</v>
      </c>
      <c r="H59" s="54">
        <f t="shared" si="0"/>
        <v>0</v>
      </c>
      <c r="I59" s="60">
        <f t="shared" si="1"/>
        <v>0</v>
      </c>
    </row>
    <row r="60" spans="1:9" ht="60" x14ac:dyDescent="0.25">
      <c r="A60" s="50">
        <v>54</v>
      </c>
      <c r="B60" s="51" t="s">
        <v>41</v>
      </c>
      <c r="C60" s="52" t="s">
        <v>5</v>
      </c>
      <c r="D60" s="11">
        <v>0</v>
      </c>
      <c r="E60" s="11">
        <v>1</v>
      </c>
      <c r="F60" s="55"/>
      <c r="G60" s="69">
        <v>0.23</v>
      </c>
      <c r="H60" s="54">
        <f t="shared" si="0"/>
        <v>0</v>
      </c>
      <c r="I60" s="60">
        <f t="shared" si="1"/>
        <v>0</v>
      </c>
    </row>
    <row r="61" spans="1:9" ht="24" x14ac:dyDescent="0.25">
      <c r="A61" s="50">
        <v>55</v>
      </c>
      <c r="B61" s="51" t="s">
        <v>42</v>
      </c>
      <c r="C61" s="52" t="s">
        <v>5</v>
      </c>
      <c r="D61" s="11">
        <v>0</v>
      </c>
      <c r="E61" s="11">
        <v>1</v>
      </c>
      <c r="F61" s="55"/>
      <c r="G61" s="69">
        <v>0.23</v>
      </c>
      <c r="H61" s="54">
        <f t="shared" si="0"/>
        <v>0</v>
      </c>
      <c r="I61" s="60">
        <f t="shared" si="1"/>
        <v>0</v>
      </c>
    </row>
    <row r="62" spans="1:9" ht="72" x14ac:dyDescent="0.25">
      <c r="A62" s="50">
        <v>56</v>
      </c>
      <c r="B62" s="51" t="s">
        <v>67</v>
      </c>
      <c r="C62" s="52" t="s">
        <v>5</v>
      </c>
      <c r="D62" s="11">
        <v>0</v>
      </c>
      <c r="E62" s="11">
        <v>1</v>
      </c>
      <c r="F62" s="55"/>
      <c r="G62" s="69">
        <v>0.23</v>
      </c>
      <c r="H62" s="54">
        <f t="shared" si="0"/>
        <v>0</v>
      </c>
      <c r="I62" s="60">
        <f t="shared" si="1"/>
        <v>0</v>
      </c>
    </row>
    <row r="63" spans="1:9" ht="108" x14ac:dyDescent="0.25">
      <c r="A63" s="50">
        <v>57</v>
      </c>
      <c r="B63" s="51" t="s">
        <v>43</v>
      </c>
      <c r="C63" s="52" t="s">
        <v>5</v>
      </c>
      <c r="D63" s="11">
        <v>0</v>
      </c>
      <c r="E63" s="11">
        <v>1</v>
      </c>
      <c r="F63" s="55"/>
      <c r="G63" s="69">
        <v>0.23</v>
      </c>
      <c r="H63" s="54">
        <f t="shared" si="0"/>
        <v>0</v>
      </c>
      <c r="I63" s="60">
        <f t="shared" si="1"/>
        <v>0</v>
      </c>
    </row>
    <row r="64" spans="1:9" ht="84" x14ac:dyDescent="0.25">
      <c r="A64" s="50">
        <v>58</v>
      </c>
      <c r="B64" s="51" t="s">
        <v>44</v>
      </c>
      <c r="C64" s="52" t="s">
        <v>5</v>
      </c>
      <c r="D64" s="11">
        <v>0</v>
      </c>
      <c r="E64" s="11">
        <v>8</v>
      </c>
      <c r="F64" s="55"/>
      <c r="G64" s="69">
        <v>0.23</v>
      </c>
      <c r="H64" s="54">
        <f t="shared" si="0"/>
        <v>0</v>
      </c>
      <c r="I64" s="60">
        <f t="shared" si="1"/>
        <v>0</v>
      </c>
    </row>
    <row r="65" spans="1:9" ht="288" x14ac:dyDescent="0.25">
      <c r="A65" s="50">
        <v>59</v>
      </c>
      <c r="B65" s="51" t="s">
        <v>45</v>
      </c>
      <c r="C65" s="52" t="s">
        <v>5</v>
      </c>
      <c r="D65" s="11">
        <v>0</v>
      </c>
      <c r="E65" s="11">
        <v>1</v>
      </c>
      <c r="F65" s="55"/>
      <c r="G65" s="69">
        <v>0.23</v>
      </c>
      <c r="H65" s="54">
        <f t="shared" si="0"/>
        <v>0</v>
      </c>
      <c r="I65" s="60">
        <f t="shared" si="1"/>
        <v>0</v>
      </c>
    </row>
    <row r="66" spans="1:9" ht="72" x14ac:dyDescent="0.25">
      <c r="A66" s="50">
        <v>60</v>
      </c>
      <c r="B66" s="51" t="s">
        <v>62</v>
      </c>
      <c r="C66" s="52" t="s">
        <v>5</v>
      </c>
      <c r="D66" s="11">
        <v>0</v>
      </c>
      <c r="E66" s="11">
        <v>2</v>
      </c>
      <c r="F66" s="55"/>
      <c r="G66" s="69">
        <v>0.23</v>
      </c>
      <c r="H66" s="54">
        <f t="shared" si="0"/>
        <v>0</v>
      </c>
      <c r="I66" s="60">
        <f t="shared" si="1"/>
        <v>0</v>
      </c>
    </row>
    <row r="67" spans="1:9" ht="144" x14ac:dyDescent="0.25">
      <c r="A67" s="50">
        <v>61</v>
      </c>
      <c r="B67" s="51" t="s">
        <v>46</v>
      </c>
      <c r="C67" s="52" t="s">
        <v>5</v>
      </c>
      <c r="D67" s="11">
        <v>0</v>
      </c>
      <c r="E67" s="11">
        <v>1</v>
      </c>
      <c r="F67" s="55"/>
      <c r="G67" s="69">
        <v>0.23</v>
      </c>
      <c r="H67" s="54">
        <f t="shared" si="0"/>
        <v>0</v>
      </c>
      <c r="I67" s="60">
        <f t="shared" si="1"/>
        <v>0</v>
      </c>
    </row>
    <row r="68" spans="1:9" ht="24" x14ac:dyDescent="0.25">
      <c r="A68" s="50">
        <v>62</v>
      </c>
      <c r="B68" s="51" t="s">
        <v>47</v>
      </c>
      <c r="C68" s="52" t="s">
        <v>5</v>
      </c>
      <c r="D68" s="11">
        <v>0</v>
      </c>
      <c r="E68" s="11">
        <v>3</v>
      </c>
      <c r="F68" s="55"/>
      <c r="G68" s="69">
        <v>0.23</v>
      </c>
      <c r="H68" s="54">
        <f t="shared" si="0"/>
        <v>0</v>
      </c>
      <c r="I68" s="60">
        <f t="shared" si="1"/>
        <v>0</v>
      </c>
    </row>
    <row r="69" spans="1:9" ht="24" x14ac:dyDescent="0.25">
      <c r="A69" s="50">
        <v>63</v>
      </c>
      <c r="B69" s="51" t="s">
        <v>48</v>
      </c>
      <c r="C69" s="52" t="s">
        <v>5</v>
      </c>
      <c r="D69" s="11">
        <v>0</v>
      </c>
      <c r="E69" s="11">
        <v>4</v>
      </c>
      <c r="F69" s="55"/>
      <c r="G69" s="69">
        <v>0.23</v>
      </c>
      <c r="H69" s="54">
        <f t="shared" si="0"/>
        <v>0</v>
      </c>
      <c r="I69" s="60">
        <f t="shared" si="1"/>
        <v>0</v>
      </c>
    </row>
    <row r="70" spans="1:9" ht="24" x14ac:dyDescent="0.25">
      <c r="A70" s="50">
        <v>64</v>
      </c>
      <c r="B70" s="51" t="s">
        <v>49</v>
      </c>
      <c r="C70" s="52" t="s">
        <v>5</v>
      </c>
      <c r="D70" s="11">
        <v>0</v>
      </c>
      <c r="E70" s="11">
        <v>4</v>
      </c>
      <c r="F70" s="55"/>
      <c r="G70" s="69">
        <v>0.23</v>
      </c>
      <c r="H70" s="54">
        <f t="shared" si="0"/>
        <v>0</v>
      </c>
      <c r="I70" s="60">
        <f t="shared" si="1"/>
        <v>0</v>
      </c>
    </row>
    <row r="71" spans="1:9" ht="36" x14ac:dyDescent="0.25">
      <c r="A71" s="50">
        <v>65</v>
      </c>
      <c r="B71" s="51" t="s">
        <v>50</v>
      </c>
      <c r="C71" s="52" t="s">
        <v>5</v>
      </c>
      <c r="D71" s="11">
        <v>0</v>
      </c>
      <c r="E71" s="11">
        <v>4</v>
      </c>
      <c r="F71" s="55"/>
      <c r="G71" s="69">
        <v>0.23</v>
      </c>
      <c r="H71" s="54">
        <f t="shared" si="0"/>
        <v>0</v>
      </c>
      <c r="I71" s="60">
        <f t="shared" si="1"/>
        <v>0</v>
      </c>
    </row>
    <row r="72" spans="1:9" ht="36" x14ac:dyDescent="0.25">
      <c r="A72" s="50">
        <v>66</v>
      </c>
      <c r="B72" s="51" t="s">
        <v>51</v>
      </c>
      <c r="C72" s="52" t="s">
        <v>5</v>
      </c>
      <c r="D72" s="11">
        <v>0</v>
      </c>
      <c r="E72" s="11">
        <v>2</v>
      </c>
      <c r="F72" s="55"/>
      <c r="G72" s="69">
        <v>0.23</v>
      </c>
      <c r="H72" s="54">
        <f t="shared" ref="H72:H75" si="2">D72*F72</f>
        <v>0</v>
      </c>
      <c r="I72" s="60">
        <f t="shared" ref="I72:I75" si="3">E72*F72</f>
        <v>0</v>
      </c>
    </row>
    <row r="73" spans="1:9" ht="24" x14ac:dyDescent="0.25">
      <c r="A73" s="50">
        <v>67</v>
      </c>
      <c r="B73" s="51" t="s">
        <v>52</v>
      </c>
      <c r="C73" s="52" t="s">
        <v>5</v>
      </c>
      <c r="D73" s="11">
        <v>0</v>
      </c>
      <c r="E73" s="11">
        <v>4</v>
      </c>
      <c r="F73" s="55"/>
      <c r="G73" s="69">
        <v>0.23</v>
      </c>
      <c r="H73" s="54">
        <f t="shared" si="2"/>
        <v>0</v>
      </c>
      <c r="I73" s="60">
        <f t="shared" si="3"/>
        <v>0</v>
      </c>
    </row>
    <row r="74" spans="1:9" ht="36" x14ac:dyDescent="0.25">
      <c r="A74" s="50">
        <v>68</v>
      </c>
      <c r="B74" s="51" t="s">
        <v>53</v>
      </c>
      <c r="C74" s="63" t="s">
        <v>5</v>
      </c>
      <c r="D74" s="11">
        <v>0</v>
      </c>
      <c r="E74" s="11">
        <v>4</v>
      </c>
      <c r="F74" s="55"/>
      <c r="G74" s="69">
        <v>0.23</v>
      </c>
      <c r="H74" s="54">
        <f t="shared" si="2"/>
        <v>0</v>
      </c>
      <c r="I74" s="60">
        <f t="shared" si="3"/>
        <v>0</v>
      </c>
    </row>
    <row r="75" spans="1:9" ht="156" x14ac:dyDescent="0.25">
      <c r="A75" s="73">
        <v>69</v>
      </c>
      <c r="B75" s="79" t="s">
        <v>71</v>
      </c>
      <c r="C75" s="80" t="s">
        <v>33</v>
      </c>
      <c r="D75" s="81">
        <v>0</v>
      </c>
      <c r="E75" s="64">
        <v>2</v>
      </c>
      <c r="F75" s="74"/>
      <c r="G75" s="75">
        <v>0.23</v>
      </c>
      <c r="H75" s="54">
        <f t="shared" si="2"/>
        <v>0</v>
      </c>
      <c r="I75" s="60">
        <f t="shared" si="3"/>
        <v>0</v>
      </c>
    </row>
    <row r="76" spans="1:9" ht="25.5" customHeight="1" x14ac:dyDescent="0.25">
      <c r="A76" s="82">
        <v>70</v>
      </c>
      <c r="B76" s="113" t="s">
        <v>302</v>
      </c>
      <c r="C76" s="114"/>
      <c r="D76" s="114"/>
      <c r="E76" s="114"/>
      <c r="F76" s="114"/>
      <c r="G76" s="115"/>
      <c r="H76" s="83"/>
      <c r="I76" s="84"/>
    </row>
    <row r="77" spans="1:9" x14ac:dyDescent="0.25">
      <c r="A77" s="108" t="s">
        <v>277</v>
      </c>
      <c r="B77" s="109"/>
      <c r="C77" s="109"/>
      <c r="D77" s="109"/>
      <c r="E77" s="109"/>
      <c r="F77" s="109"/>
      <c r="G77" s="110"/>
      <c r="H77" s="67">
        <f>SUM(H7:H75)</f>
        <v>0</v>
      </c>
      <c r="I77" s="68">
        <f>SUM(I7:I75)</f>
        <v>0</v>
      </c>
    </row>
    <row r="78" spans="1:9" ht="15.75" x14ac:dyDescent="0.25">
      <c r="A78" s="102" t="s">
        <v>290</v>
      </c>
      <c r="B78" s="103"/>
      <c r="C78" s="103"/>
      <c r="D78" s="103"/>
      <c r="E78" s="103"/>
      <c r="F78" s="103"/>
      <c r="G78" s="104"/>
      <c r="H78" s="119">
        <f>H77+I77</f>
        <v>0</v>
      </c>
      <c r="I78" s="119"/>
    </row>
    <row r="79" spans="1:9" x14ac:dyDescent="0.25">
      <c r="A79" s="14"/>
    </row>
    <row r="80" spans="1:9" ht="67.5" customHeight="1" x14ac:dyDescent="0.25">
      <c r="A80" s="97" t="s">
        <v>281</v>
      </c>
      <c r="B80" s="97"/>
      <c r="C80" s="97"/>
      <c r="D80" s="97"/>
      <c r="E80" s="97"/>
      <c r="F80" s="97"/>
      <c r="G80" s="97"/>
      <c r="H80" s="97"/>
      <c r="I80" s="97"/>
    </row>
    <row r="81" spans="1:12" ht="67.5" customHeight="1" x14ac:dyDescent="0.25">
      <c r="A81" s="97" t="s">
        <v>276</v>
      </c>
      <c r="B81" s="97"/>
      <c r="C81" s="97"/>
      <c r="D81" s="97"/>
      <c r="E81" s="97"/>
      <c r="F81" s="97"/>
      <c r="G81" s="97"/>
      <c r="H81" s="97"/>
      <c r="I81" s="97"/>
    </row>
    <row r="82" spans="1:12" x14ac:dyDescent="0.25">
      <c r="A82" s="14"/>
    </row>
    <row r="83" spans="1:12" x14ac:dyDescent="0.25">
      <c r="A83" s="14"/>
    </row>
    <row r="84" spans="1:12" x14ac:dyDescent="0.25">
      <c r="A84" s="14"/>
    </row>
    <row r="85" spans="1:12" x14ac:dyDescent="0.25">
      <c r="A85" s="14"/>
      <c r="C85" s="99" t="s">
        <v>268</v>
      </c>
      <c r="D85" s="99"/>
      <c r="E85" s="99"/>
      <c r="F85" s="99"/>
      <c r="G85" s="99"/>
      <c r="H85" s="99"/>
      <c r="I85" s="99"/>
      <c r="J85" s="57"/>
      <c r="K85" s="57"/>
      <c r="L85" s="57"/>
    </row>
    <row r="86" spans="1:12" x14ac:dyDescent="0.25">
      <c r="A86" s="14"/>
      <c r="C86" s="99" t="s">
        <v>269</v>
      </c>
      <c r="D86" s="99"/>
      <c r="E86" s="99"/>
      <c r="F86" s="99"/>
      <c r="G86" s="99"/>
      <c r="H86" s="99"/>
      <c r="I86" s="99"/>
      <c r="J86" s="57"/>
    </row>
  </sheetData>
  <mergeCells count="18">
    <mergeCell ref="A80:I80"/>
    <mergeCell ref="A81:I81"/>
    <mergeCell ref="C85:I85"/>
    <mergeCell ref="C86:I86"/>
    <mergeCell ref="H78:I78"/>
    <mergeCell ref="A78:G78"/>
    <mergeCell ref="A2:I2"/>
    <mergeCell ref="A1:I1"/>
    <mergeCell ref="A5:A6"/>
    <mergeCell ref="B5:B6"/>
    <mergeCell ref="C5:C6"/>
    <mergeCell ref="F5:F6"/>
    <mergeCell ref="G5:G6"/>
    <mergeCell ref="A77:G77"/>
    <mergeCell ref="D5:E5"/>
    <mergeCell ref="H5:I5"/>
    <mergeCell ref="A3:I3"/>
    <mergeCell ref="B76:G76"/>
  </mergeCells>
  <dataValidations xWindow="148" yWindow="478" count="1">
    <dataValidation operator="lessThanOrEqual" allowBlank="1" error="Max. 200 znaków!" sqref="B1:B2 B4:B1048576" xr:uid="{8FCD0AD5-FB14-4059-9838-279811157D3F}"/>
  </dataValidation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25C3-B52D-4A88-BB52-E8E6A840D75E}">
  <dimension ref="A1:AMI17"/>
  <sheetViews>
    <sheetView tabSelected="1" topLeftCell="A16" workbookViewId="0">
      <selection activeCell="C5" sqref="C5:C6"/>
    </sheetView>
  </sheetViews>
  <sheetFormatPr defaultRowHeight="15" x14ac:dyDescent="0.25"/>
  <cols>
    <col min="1" max="1" width="2.75" style="1" customWidth="1"/>
    <col min="2" max="2" width="43.375" style="1" customWidth="1"/>
    <col min="3" max="3" width="8.125" style="1" customWidth="1"/>
    <col min="4" max="4" width="10.75" style="1" customWidth="1"/>
    <col min="5" max="6" width="10.5" style="1" customWidth="1"/>
    <col min="7" max="7" width="13.875" style="1" customWidth="1"/>
    <col min="8" max="8" width="8.25" style="2" customWidth="1"/>
    <col min="9" max="1023" width="8.125" style="1" customWidth="1"/>
  </cols>
  <sheetData>
    <row r="1" spans="1:1023" ht="112.5" customHeight="1" x14ac:dyDescent="0.25">
      <c r="A1" s="121" t="s">
        <v>273</v>
      </c>
      <c r="B1" s="121"/>
      <c r="C1" s="121"/>
      <c r="D1" s="121"/>
      <c r="E1" s="121"/>
      <c r="F1" s="121"/>
      <c r="G1" s="121"/>
    </row>
    <row r="2" spans="1:1023" ht="36.75" customHeight="1" x14ac:dyDescent="0.25">
      <c r="A2" s="122" t="s">
        <v>279</v>
      </c>
      <c r="B2" s="122"/>
      <c r="C2" s="122"/>
      <c r="D2" s="122"/>
      <c r="E2" s="122"/>
      <c r="F2" s="122"/>
      <c r="G2" s="122"/>
    </row>
    <row r="3" spans="1:1023" ht="201.75" customHeight="1" x14ac:dyDescent="0.25">
      <c r="A3" s="129" t="s">
        <v>304</v>
      </c>
      <c r="B3" s="129"/>
      <c r="C3" s="129"/>
      <c r="D3" s="129"/>
      <c r="E3" s="129"/>
      <c r="F3" s="129"/>
      <c r="G3" s="129"/>
    </row>
    <row r="5" spans="1:1023" ht="24" x14ac:dyDescent="0.25">
      <c r="A5" s="116" t="s">
        <v>0</v>
      </c>
      <c r="B5" s="116" t="s">
        <v>1</v>
      </c>
      <c r="C5" s="117" t="s">
        <v>262</v>
      </c>
      <c r="D5" s="49" t="s">
        <v>2</v>
      </c>
      <c r="E5" s="124" t="s">
        <v>271</v>
      </c>
      <c r="F5" s="125" t="s">
        <v>266</v>
      </c>
      <c r="G5" s="126" t="s">
        <v>272</v>
      </c>
    </row>
    <row r="6" spans="1:1023" ht="30" customHeight="1" x14ac:dyDescent="0.25">
      <c r="A6" s="123"/>
      <c r="B6" s="123"/>
      <c r="C6" s="118"/>
      <c r="D6" s="85" t="s">
        <v>4</v>
      </c>
      <c r="E6" s="125"/>
      <c r="F6" s="128"/>
      <c r="G6" s="127"/>
      <c r="H6" s="3"/>
    </row>
    <row r="7" spans="1:1023" s="2" customFormat="1" ht="204" x14ac:dyDescent="0.25">
      <c r="A7" s="82">
        <v>1</v>
      </c>
      <c r="B7" s="62" t="s">
        <v>24</v>
      </c>
      <c r="C7" s="66" t="s">
        <v>5</v>
      </c>
      <c r="D7" s="41">
        <v>1</v>
      </c>
      <c r="E7" s="55"/>
      <c r="F7" s="69">
        <v>0.23</v>
      </c>
      <c r="G7" s="86">
        <f>D7*E7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</row>
    <row r="8" spans="1:1023" s="2" customFormat="1" ht="30" customHeight="1" x14ac:dyDescent="0.25">
      <c r="A8" s="82">
        <v>2</v>
      </c>
      <c r="B8" s="120" t="s">
        <v>303</v>
      </c>
      <c r="C8" s="120"/>
      <c r="D8" s="120"/>
      <c r="E8" s="120"/>
      <c r="F8" s="120"/>
      <c r="G8" s="8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</row>
    <row r="9" spans="1:1023" s="1" customFormat="1" x14ac:dyDescent="0.25">
      <c r="A9" s="131" t="s">
        <v>280</v>
      </c>
      <c r="B9" s="131"/>
      <c r="C9" s="131"/>
      <c r="D9" s="131"/>
      <c r="E9" s="131"/>
      <c r="F9" s="131"/>
      <c r="G9" s="78">
        <f>SUM(G7:G7)</f>
        <v>0</v>
      </c>
      <c r="H9" s="2"/>
    </row>
    <row r="10" spans="1:1023" s="1" customFormat="1" x14ac:dyDescent="0.25">
      <c r="A10" s="70"/>
      <c r="B10" s="70"/>
      <c r="C10" s="70"/>
      <c r="D10" s="70"/>
      <c r="E10" s="71"/>
      <c r="F10" s="71"/>
      <c r="G10" s="72"/>
      <c r="H10" s="2"/>
    </row>
    <row r="11" spans="1:1023" ht="70.5" customHeight="1" x14ac:dyDescent="0.25">
      <c r="A11" s="130" t="s">
        <v>281</v>
      </c>
      <c r="B11" s="130"/>
      <c r="C11" s="130"/>
      <c r="D11" s="130"/>
      <c r="E11" s="130"/>
      <c r="F11" s="130"/>
      <c r="G11" s="130"/>
      <c r="H11" s="56"/>
      <c r="I11" s="56"/>
    </row>
    <row r="12" spans="1:1023" ht="66" customHeight="1" x14ac:dyDescent="0.25">
      <c r="A12" s="97" t="s">
        <v>276</v>
      </c>
      <c r="B12" s="97"/>
      <c r="C12" s="97"/>
      <c r="D12" s="97"/>
      <c r="E12" s="97"/>
      <c r="F12" s="97"/>
      <c r="G12" s="97"/>
      <c r="H12" s="56"/>
      <c r="I12" s="56"/>
    </row>
    <row r="13" spans="1:1023" x14ac:dyDescent="0.25">
      <c r="A13" s="14"/>
      <c r="B13" s="5"/>
      <c r="C13" s="5"/>
      <c r="D13" s="5"/>
      <c r="E13" s="5"/>
      <c r="F13" s="5"/>
      <c r="G13" s="5"/>
      <c r="H13" s="5"/>
      <c r="I13" s="5"/>
    </row>
    <row r="14" spans="1:1023" x14ac:dyDescent="0.25">
      <c r="A14" s="14"/>
      <c r="B14" s="5"/>
      <c r="C14" s="5"/>
      <c r="D14" s="5"/>
      <c r="E14" s="5"/>
      <c r="F14" s="5"/>
      <c r="G14" s="5"/>
      <c r="H14" s="5"/>
      <c r="I14" s="5"/>
    </row>
    <row r="15" spans="1:1023" x14ac:dyDescent="0.25">
      <c r="A15" s="14"/>
      <c r="B15" s="5"/>
      <c r="C15" s="5"/>
      <c r="D15" s="5"/>
      <c r="E15" s="5"/>
      <c r="F15" s="5"/>
      <c r="G15" s="5"/>
      <c r="H15" s="5"/>
      <c r="I15" s="5"/>
    </row>
    <row r="16" spans="1:1023" x14ac:dyDescent="0.25">
      <c r="A16" s="14"/>
      <c r="B16" s="99" t="s">
        <v>268</v>
      </c>
      <c r="C16" s="99"/>
      <c r="D16" s="99"/>
      <c r="E16" s="99"/>
      <c r="F16" s="99"/>
      <c r="G16" s="99"/>
      <c r="H16" s="57"/>
      <c r="I16" s="57"/>
    </row>
    <row r="17" spans="1:9" x14ac:dyDescent="0.25">
      <c r="A17" s="14"/>
      <c r="B17" s="99" t="s">
        <v>269</v>
      </c>
      <c r="C17" s="99"/>
      <c r="D17" s="99"/>
      <c r="E17" s="99"/>
      <c r="F17" s="99"/>
      <c r="G17" s="99"/>
      <c r="H17" s="57"/>
      <c r="I17" s="57"/>
    </row>
  </sheetData>
  <mergeCells count="15">
    <mergeCell ref="A11:G11"/>
    <mergeCell ref="B16:G16"/>
    <mergeCell ref="B17:G17"/>
    <mergeCell ref="A12:G12"/>
    <mergeCell ref="A9:F9"/>
    <mergeCell ref="B8:F8"/>
    <mergeCell ref="A1:G1"/>
    <mergeCell ref="A2:G2"/>
    <mergeCell ref="A5:A6"/>
    <mergeCell ref="B5:B6"/>
    <mergeCell ref="C5:C6"/>
    <mergeCell ref="E5:E6"/>
    <mergeCell ref="G5:G6"/>
    <mergeCell ref="F5:F6"/>
    <mergeCell ref="A3:G3"/>
  </mergeCells>
  <dataValidations count="1">
    <dataValidation operator="lessThanOrEqual" allowBlank="1" showInputMessage="1" showErrorMessage="1" error="Max. 200 znaków!" prompt="Max. 200 znaków!" sqref="B18:B1048576 B13:B15 B4:B8 B10" xr:uid="{80C2C8A6-1055-4399-8900-10E5469D6E17}"/>
  </dataValidation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 1 materiał. inst.</vt:lpstr>
      <vt:lpstr>Cz 2 narzędzia i urządzenia</vt:lpstr>
      <vt:lpstr>Cz 3 edukacyjny zest chłodniczy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Kalmus</dc:creator>
  <cp:lastModifiedBy>Marcin Kalmus</cp:lastModifiedBy>
  <cp:revision>7</cp:revision>
  <dcterms:created xsi:type="dcterms:W3CDTF">2020-11-18T09:27:29Z</dcterms:created>
  <dcterms:modified xsi:type="dcterms:W3CDTF">2020-11-23T09:30:03Z</dcterms:modified>
</cp:coreProperties>
</file>